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356" windowWidth="11430" windowHeight="9285" tabRatio="899" firstSheet="4" activeTab="5"/>
  </bookViews>
  <sheets>
    <sheet name="부산대_인-가군" sheetId="1" state="hidden" r:id="rId1"/>
    <sheet name="부산대_인-나군" sheetId="2" state="hidden" r:id="rId2"/>
    <sheet name="부산대_자연-가군" sheetId="3" state="hidden" r:id="rId3"/>
    <sheet name="부산대_자연-나군" sheetId="4" state="hidden" r:id="rId4"/>
    <sheet name="표지 " sheetId="5" r:id="rId5"/>
    <sheet name="인문-가군" sheetId="6" r:id="rId6"/>
    <sheet name="인문-나군" sheetId="7" r:id="rId7"/>
    <sheet name="인문-다군" sheetId="8" r:id="rId8"/>
    <sheet name="자연-가군" sheetId="9" r:id="rId9"/>
    <sheet name="자연-나군" sheetId="10" r:id="rId10"/>
    <sheet name="자연-다군" sheetId="11" r:id="rId11"/>
  </sheets>
  <definedNames>
    <definedName name="_xlnm._FilterDatabase" localSheetId="1" hidden="1">'부산대_인-나군'!$A$3:$G$214</definedName>
    <definedName name="_xlnm.Print_Area" localSheetId="0">'부산대_인-가군'!$A$1:$G$213</definedName>
    <definedName name="_xlnm.Print_Area" localSheetId="1">'부산대_인-나군'!$A$1:$G$111</definedName>
    <definedName name="_xlnm.Print_Area" localSheetId="2">'부산대_자연-가군'!#REF!</definedName>
    <definedName name="_xlnm.Print_Area" localSheetId="3">'부산대_자연-나군'!#REF!</definedName>
    <definedName name="_xlnm.Print_Area" localSheetId="5">'인문-가군'!$A$1:$M$145</definedName>
    <definedName name="_xlnm.Print_Area" localSheetId="6">'인문-나군'!$A$1:$R$145</definedName>
    <definedName name="_xlnm.Print_Area" localSheetId="7">'인문-다군'!$B$1:$N$145</definedName>
    <definedName name="_xlnm.Print_Area" localSheetId="8">'자연-가군'!$B$1:$S$145</definedName>
    <definedName name="_xlnm.Print_Area" localSheetId="9">'자연-나군'!$B$1:$T$185</definedName>
    <definedName name="_xlnm.Print_Area" localSheetId="10">'자연-다군'!$B$1:$O$183</definedName>
    <definedName name="_xlnm.Print_Titles" localSheetId="0">'부산대_인-가군'!$1:$2</definedName>
    <definedName name="_xlnm.Print_Titles" localSheetId="1">'부산대_인-나군'!$1:$2</definedName>
    <definedName name="_xlnm.Print_Titles" localSheetId="2">'부산대_자연-가군'!#REF!,'부산대_자연-가군'!$1:$2</definedName>
    <definedName name="_xlnm.Print_Titles" localSheetId="3">'부산대_자연-나군'!#REF!,'부산대_자연-나군'!$1:$2</definedName>
    <definedName name="_xlnm.Print_Titles" localSheetId="5">'인문-가군'!$2:$3</definedName>
    <definedName name="_xlnm.Print_Titles" localSheetId="6">'인문-나군'!$2:$3</definedName>
    <definedName name="_xlnm.Print_Titles" localSheetId="7">'인문-다군'!$2:$3</definedName>
  </definedNames>
  <calcPr fullCalcOnLoad="1"/>
</workbook>
</file>

<file path=xl/sharedStrings.xml><?xml version="1.0" encoding="utf-8"?>
<sst xmlns="http://schemas.openxmlformats.org/spreadsheetml/2006/main" count="1749" uniqueCount="1351">
  <si>
    <t>2010(실제점)</t>
  </si>
  <si>
    <t>2010(실제인원)</t>
  </si>
  <si>
    <t>2010(실제비율)</t>
  </si>
  <si>
    <t>경성대</t>
  </si>
  <si>
    <t>부산대</t>
  </si>
  <si>
    <t>전자전기공학부45</t>
  </si>
  <si>
    <t>식품영양학과10</t>
  </si>
  <si>
    <t>미생물학과7</t>
  </si>
  <si>
    <t>주거환경5</t>
  </si>
  <si>
    <t xml:space="preserve">건축학과10 </t>
  </si>
  <si>
    <t>수학과12 , 통계학과10</t>
  </si>
  <si>
    <t>의류학과11</t>
  </si>
  <si>
    <t>나노메디컬공학과8</t>
  </si>
  <si>
    <t>항공우주공13</t>
  </si>
  <si>
    <t>재료공학부22 , 고분자공13</t>
  </si>
  <si>
    <t>사회환경시스템공35</t>
  </si>
  <si>
    <t>물리학과17</t>
  </si>
  <si>
    <t>언/수가/외/과탐3+1(3)</t>
  </si>
  <si>
    <t>인제대</t>
  </si>
  <si>
    <t>부산외대</t>
  </si>
  <si>
    <t>동아대</t>
  </si>
  <si>
    <t>동서대</t>
  </si>
  <si>
    <t>신라대</t>
  </si>
  <si>
    <t>부경대</t>
  </si>
  <si>
    <t>동의대</t>
  </si>
  <si>
    <t>영어교육11</t>
  </si>
  <si>
    <t>국어교육11</t>
  </si>
  <si>
    <t>행정9</t>
  </si>
  <si>
    <t>경제학부24</t>
  </si>
  <si>
    <t>영어영문13</t>
  </si>
  <si>
    <t>신문방송8 , 역사교육8</t>
  </si>
  <si>
    <t>공공정책학부10</t>
  </si>
  <si>
    <t>심리11</t>
  </si>
  <si>
    <t xml:space="preserve">교육6 </t>
  </si>
  <si>
    <t>중어중문9, 일어일문9</t>
  </si>
  <si>
    <t>노어노문7 , 독어교육4</t>
  </si>
  <si>
    <t>불어불문9</t>
  </si>
  <si>
    <t>언어정보7</t>
  </si>
  <si>
    <t>아동가족6</t>
  </si>
  <si>
    <t>고고7</t>
  </si>
  <si>
    <t>독어독문9</t>
  </si>
  <si>
    <t>농업경제8</t>
  </si>
  <si>
    <t>철학7 , 한문7</t>
  </si>
  <si>
    <t>세무회계10</t>
  </si>
  <si>
    <t>표준
점수
(800)</t>
  </si>
  <si>
    <t>영산대</t>
  </si>
  <si>
    <t>조선해양공19</t>
  </si>
  <si>
    <t>생명과학과13</t>
  </si>
  <si>
    <t>화공생명공학부14</t>
  </si>
  <si>
    <t>분자생물학과14</t>
  </si>
  <si>
    <t>화학과17</t>
  </si>
  <si>
    <t>윤리교육6,특수교육8,불어교육4</t>
  </si>
  <si>
    <t>지리교육8 , 유아교육8, 일반사회교육8</t>
  </si>
  <si>
    <t xml:space="preserve">사회11 , 문헌정보9,사학11 , </t>
  </si>
  <si>
    <t xml:space="preserve">국어국문5 , 사회복지11 </t>
  </si>
  <si>
    <t>언수외탐 3+1(3)</t>
  </si>
  <si>
    <t>표준점수
(800)</t>
  </si>
  <si>
    <t>동명대</t>
  </si>
  <si>
    <t>표준
(800)</t>
  </si>
  <si>
    <t>부산가톨릭</t>
  </si>
  <si>
    <t>표준
(600)</t>
  </si>
  <si>
    <t>영어교육6</t>
  </si>
  <si>
    <t>국어교육6</t>
  </si>
  <si>
    <t>수학교육11</t>
  </si>
  <si>
    <t>경영60</t>
  </si>
  <si>
    <t>무역학부25</t>
  </si>
  <si>
    <t xml:space="preserve">노어노문7 </t>
  </si>
  <si>
    <t xml:space="preserve">신문방송8 </t>
  </si>
  <si>
    <t>중어중문9</t>
  </si>
  <si>
    <t>일어일문9</t>
  </si>
  <si>
    <t xml:space="preserve">문헌정보9,사학11 </t>
  </si>
  <si>
    <t>사회학11</t>
  </si>
  <si>
    <t>정치외교9</t>
  </si>
  <si>
    <t>관광컨벤션6</t>
  </si>
  <si>
    <t>기계공학부74</t>
  </si>
  <si>
    <t xml:space="preserve">간호20 </t>
  </si>
  <si>
    <t>산업공학과12</t>
  </si>
  <si>
    <t>정보컴퓨터공학부36</t>
  </si>
  <si>
    <t>건축공11</t>
  </si>
  <si>
    <t>대기환경과학11</t>
  </si>
  <si>
    <t>나노메카트로닉스공8</t>
  </si>
  <si>
    <t>나노소재공8,나노융합공8</t>
  </si>
  <si>
    <t>유기소재시스템공11</t>
  </si>
  <si>
    <t>도시공10</t>
  </si>
  <si>
    <t>지질환경과학12</t>
  </si>
  <si>
    <t>해양시스템과학11</t>
  </si>
  <si>
    <t>화학교육8</t>
  </si>
  <si>
    <t>생물교육8</t>
  </si>
  <si>
    <t>물리교육6</t>
  </si>
  <si>
    <t>지구과학교육8</t>
  </si>
  <si>
    <t>역사교육5</t>
  </si>
  <si>
    <t>역사교육6</t>
  </si>
  <si>
    <t>2011(실제점수)</t>
  </si>
  <si>
    <t>2011(실제인원)</t>
  </si>
  <si>
    <t>2011(실제비율)</t>
  </si>
  <si>
    <t>표준450</t>
  </si>
  <si>
    <t>백분(400)</t>
  </si>
  <si>
    <t>대학명</t>
  </si>
  <si>
    <t>수능
점수</t>
  </si>
  <si>
    <t>모집
단위</t>
  </si>
  <si>
    <t>모 집 군 별     실질 반 영 비율 (%)</t>
  </si>
  <si>
    <t>비   고</t>
  </si>
  <si>
    <t>접수
마감</t>
  </si>
  <si>
    <t>언
어</t>
  </si>
  <si>
    <t>수리</t>
  </si>
  <si>
    <t>외
국</t>
  </si>
  <si>
    <t>탐구</t>
  </si>
  <si>
    <t>2외</t>
  </si>
  <si>
    <t>가 군</t>
  </si>
  <si>
    <t>나 군</t>
  </si>
  <si>
    <t>다 군</t>
  </si>
  <si>
    <t>가</t>
  </si>
  <si>
    <t>나</t>
  </si>
  <si>
    <t>사탐</t>
  </si>
  <si>
    <t>과탐</t>
  </si>
  <si>
    <t>인원</t>
  </si>
  <si>
    <t>수능</t>
  </si>
  <si>
    <t>면접</t>
  </si>
  <si>
    <t>경성대</t>
  </si>
  <si>
    <t>3+1(2)</t>
  </si>
  <si>
    <t>백분</t>
  </si>
  <si>
    <t>인문</t>
  </si>
  <si>
    <t>자연</t>
  </si>
  <si>
    <t>고신대</t>
  </si>
  <si>
    <t>3+1(3)</t>
  </si>
  <si>
    <t>의예</t>
  </si>
  <si>
    <t>인문/자연</t>
  </si>
  <si>
    <t>영어,유아,의료경영,사회복지,재활복지</t>
  </si>
  <si>
    <t>동명대</t>
  </si>
  <si>
    <t>* 전 모집단위 수리가 전형총점 10점 가산</t>
  </si>
  <si>
    <t>표준</t>
  </si>
  <si>
    <t>동아대</t>
  </si>
  <si>
    <t>의예(가군)</t>
  </si>
  <si>
    <t>* 인문:사탐 5점 / 자연:수리가 10점, 과탐 5점 가산
* 의예:수리가 12점 / 화Ⅱ,생Ⅱ 중 1개이상 선택 3점 가산
* 석당인재 언,수,외,탐(1과목) 평균 2등급 이내</t>
  </si>
  <si>
    <t>동의대</t>
  </si>
  <si>
    <t>한의(나군)</t>
  </si>
  <si>
    <t>부경대</t>
  </si>
  <si>
    <t>사범</t>
  </si>
  <si>
    <t>부산가대</t>
  </si>
  <si>
    <t>* 자연모집단위 수리가 취득점수 2% 가산</t>
  </si>
  <si>
    <t>인문/자연
(일반전형)</t>
  </si>
  <si>
    <t>부산대</t>
  </si>
  <si>
    <t>생활환경(자연)
생명자원(자연)</t>
  </si>
  <si>
    <t>부산외대</t>
  </si>
  <si>
    <t>이공</t>
  </si>
  <si>
    <t>신라대</t>
  </si>
  <si>
    <t>* 자연계열 지원시 수리가, 과탐 취득점수의 각 5% 가산
* 가군: 사범/간호/물리치료/치위생 면접 실시</t>
  </si>
  <si>
    <t>영산대</t>
  </si>
  <si>
    <t>3/4(2)</t>
  </si>
  <si>
    <t xml:space="preserve"> </t>
  </si>
  <si>
    <t>인제대</t>
  </si>
  <si>
    <t>한국해양</t>
  </si>
  <si>
    <t>수외탐(2)</t>
  </si>
  <si>
    <t>수능 100</t>
  </si>
  <si>
    <t>국어교육5</t>
  </si>
  <si>
    <t>영어교육5</t>
  </si>
  <si>
    <t>수능/내신/면접</t>
  </si>
  <si>
    <t>수능/내신/면접</t>
  </si>
  <si>
    <t>아랍어8</t>
  </si>
  <si>
    <t>외교학과8</t>
  </si>
  <si>
    <t>중국어(전)11</t>
  </si>
  <si>
    <t>커뮤니케이션일본어6</t>
  </si>
  <si>
    <t>비즈니스일본어6</t>
  </si>
  <si>
    <t>포르투갈(브라질)3</t>
  </si>
  <si>
    <t>영어(전)7</t>
  </si>
  <si>
    <t>중국어(전)7</t>
  </si>
  <si>
    <t>행정16</t>
  </si>
  <si>
    <t>해운경영15</t>
  </si>
  <si>
    <t>국제무역경제18</t>
  </si>
  <si>
    <t>해양행정5</t>
  </si>
  <si>
    <t>국제통상9</t>
  </si>
  <si>
    <t>해사법학16</t>
  </si>
  <si>
    <t>영어영문7</t>
  </si>
  <si>
    <t>유럽학과8</t>
  </si>
  <si>
    <t>동아시아8</t>
  </si>
  <si>
    <t>수능전형
방      법</t>
  </si>
  <si>
    <t>학생부</t>
  </si>
  <si>
    <t>151
(자연)</t>
  </si>
  <si>
    <t>12.28(수)
18:00</t>
  </si>
  <si>
    <t>12.28(수)
18:00</t>
  </si>
  <si>
    <t>동서대</t>
  </si>
  <si>
    <t>3/4(2)</t>
  </si>
  <si>
    <t>90.6
석당
93.1</t>
  </si>
  <si>
    <t>12.27(화)
18:00</t>
  </si>
  <si>
    <t>42
(예체)</t>
  </si>
  <si>
    <t>부산교대</t>
  </si>
  <si>
    <t>12.27(화)
17:00</t>
  </si>
  <si>
    <t>고신대</t>
  </si>
  <si>
    <t>522
(인문)</t>
  </si>
  <si>
    <t>88.24 / 11.76</t>
  </si>
  <si>
    <t>75 / 21 /4</t>
  </si>
  <si>
    <t>한국해양대</t>
  </si>
  <si>
    <t>예술문화영상</t>
  </si>
  <si>
    <t>국제학부(국제학)8</t>
  </si>
  <si>
    <t>일반: 83.6/16.4
사범: 76.5/15/8.5</t>
  </si>
  <si>
    <t>수능 100
사범 98 / / 2</t>
  </si>
  <si>
    <t>60 / 30 / 10</t>
  </si>
  <si>
    <t>93.75 / 6.25 /</t>
  </si>
  <si>
    <t>정치외교8</t>
  </si>
  <si>
    <t>보건행정10</t>
  </si>
  <si>
    <t>문예창작7</t>
  </si>
  <si>
    <t>정치외교(야)16</t>
  </si>
  <si>
    <t>국어국문(야)18</t>
  </si>
  <si>
    <t>경제(야)24</t>
  </si>
  <si>
    <t>유아교육5</t>
  </si>
  <si>
    <t>일어교육5</t>
  </si>
  <si>
    <t>수능 100</t>
  </si>
  <si>
    <t>88 / 12 /</t>
  </si>
  <si>
    <t>일반: 90.6 / 9.4 /
석당인재:  93.1 / 6.9 /</t>
  </si>
  <si>
    <t>86.1 / 13.79 /</t>
  </si>
  <si>
    <t>일반: 93 / 7 /
면접시행: 87 / 7 / 6</t>
  </si>
  <si>
    <t>91.5 / 8.5 /</t>
  </si>
  <si>
    <t>수능100</t>
  </si>
  <si>
    <t>95 / 5 /</t>
  </si>
  <si>
    <t>80 / 20 /</t>
  </si>
  <si>
    <t>90.4 / 9.6 /</t>
  </si>
  <si>
    <t>98.1 / 1.9 /</t>
  </si>
  <si>
    <t>면접: 92.3 / 4.6 / 3.1
일반: 95.2 / 4.8 /</t>
  </si>
  <si>
    <t>법경찰학부15</t>
  </si>
  <si>
    <t>사회복지5</t>
  </si>
  <si>
    <t>사회복지15</t>
  </si>
  <si>
    <t>보건행정학부12</t>
  </si>
  <si>
    <t>광고홍보10</t>
  </si>
  <si>
    <t>경영15</t>
  </si>
  <si>
    <t>가족노인복지9</t>
  </si>
  <si>
    <t>영어영문12</t>
  </si>
  <si>
    <t>국제관광12</t>
  </si>
  <si>
    <t>경영정보8</t>
  </si>
  <si>
    <t>경제9</t>
  </si>
  <si>
    <t>국제관계8</t>
  </si>
  <si>
    <t>중국어중국학10</t>
  </si>
  <si>
    <t>국어국문7</t>
  </si>
  <si>
    <t>사학7</t>
  </si>
  <si>
    <t>지리7</t>
  </si>
  <si>
    <t>수능100</t>
  </si>
  <si>
    <t>일반: 93 / 7 /
면접시행: 87 / 7 / 6</t>
  </si>
  <si>
    <t>수능 100</t>
  </si>
  <si>
    <t>60 / 40 /</t>
  </si>
  <si>
    <t>93.75 / 6.25 /</t>
  </si>
  <si>
    <t>86.21 / 13.79 /</t>
  </si>
  <si>
    <t>80.6 / 19.4 /</t>
  </si>
  <si>
    <t>유아교육6</t>
  </si>
  <si>
    <t>사회복지15</t>
  </si>
  <si>
    <t>광고홍보10</t>
  </si>
  <si>
    <t>영어영문12</t>
  </si>
  <si>
    <t>국제관광12</t>
  </si>
  <si>
    <t>국제관계8</t>
  </si>
  <si>
    <t>국어국문6</t>
  </si>
  <si>
    <t>글로벌자율전공6</t>
  </si>
  <si>
    <t>경영61</t>
  </si>
  <si>
    <t>국제학부</t>
  </si>
  <si>
    <t>경제학부23</t>
  </si>
  <si>
    <t>관광컨벤션6, 역사교육8</t>
  </si>
  <si>
    <t>특수교육8</t>
  </si>
  <si>
    <t>사회복지11, 윤리교육6</t>
  </si>
  <si>
    <t>사회학과11 , 문헌정보9, 사학10, 불어교육4</t>
  </si>
  <si>
    <t>노어노문8, 독어교육4</t>
  </si>
  <si>
    <t>철학8 , 한문8</t>
  </si>
  <si>
    <t>예술문화영상</t>
  </si>
  <si>
    <t>경영33</t>
  </si>
  <si>
    <t>경제학부13</t>
  </si>
  <si>
    <t>신문방송5</t>
  </si>
  <si>
    <t>정치외교5</t>
  </si>
  <si>
    <t>관광컨벤션4</t>
  </si>
  <si>
    <t>심리6</t>
  </si>
  <si>
    <t>사회복지6</t>
  </si>
  <si>
    <t>노어노문5</t>
  </si>
  <si>
    <t>독어독문5</t>
  </si>
  <si>
    <t>철학4 , 한문4</t>
  </si>
  <si>
    <t>농업경제4</t>
  </si>
  <si>
    <t>경영학부34</t>
  </si>
  <si>
    <t>국제통상학부21</t>
  </si>
  <si>
    <t>유아교육8</t>
  </si>
  <si>
    <t>해양산업경영10</t>
  </si>
  <si>
    <t>신문방송6</t>
  </si>
  <si>
    <t>영어영문16</t>
  </si>
  <si>
    <t>법학16</t>
  </si>
  <si>
    <t xml:space="preserve">정치외교5 </t>
  </si>
  <si>
    <t>국제지역학부18</t>
  </si>
  <si>
    <t>사학6</t>
  </si>
  <si>
    <t>일어일문학부15</t>
  </si>
  <si>
    <t>국제통상학부21</t>
  </si>
  <si>
    <t>유아교육</t>
  </si>
  <si>
    <t>행정16</t>
  </si>
  <si>
    <t>국제지역학부18</t>
  </si>
  <si>
    <t>일어일문학부15</t>
  </si>
  <si>
    <t>석당인재학부12</t>
  </si>
  <si>
    <t>경영학과35</t>
  </si>
  <si>
    <t>행정6</t>
  </si>
  <si>
    <t>경제8</t>
  </si>
  <si>
    <t>국제무역14</t>
  </si>
  <si>
    <t xml:space="preserve">영어영문12 </t>
  </si>
  <si>
    <t>신문방송7</t>
  </si>
  <si>
    <t>금융9</t>
  </si>
  <si>
    <t>국제관광16</t>
  </si>
  <si>
    <t>경영정보15</t>
  </si>
  <si>
    <t>국제학부(중국학)8</t>
  </si>
  <si>
    <t>국제학부(일본학)7</t>
  </si>
  <si>
    <t>사회복지6</t>
  </si>
  <si>
    <t>정치외교6</t>
  </si>
  <si>
    <t>국어국문19</t>
  </si>
  <si>
    <t>중어중문7</t>
  </si>
  <si>
    <t>교육학과6</t>
  </si>
  <si>
    <t>사회학과6</t>
  </si>
  <si>
    <t>사학7</t>
  </si>
  <si>
    <t>고고미술사학7</t>
  </si>
  <si>
    <t>프랑스문화7</t>
  </si>
  <si>
    <t>독어독문7</t>
  </si>
  <si>
    <t>윤리문화6</t>
  </si>
  <si>
    <t>철학6</t>
  </si>
  <si>
    <t>경영(야)8</t>
  </si>
  <si>
    <t>국제무역(야)18</t>
  </si>
  <si>
    <t>영어영문(야)18</t>
  </si>
  <si>
    <t>국제관광(야)18</t>
  </si>
  <si>
    <t>행정(야)18</t>
  </si>
  <si>
    <t>석당인재8</t>
  </si>
  <si>
    <t>경영학과34</t>
  </si>
  <si>
    <t>국제학부(국제학)7</t>
  </si>
  <si>
    <t>경제8</t>
  </si>
  <si>
    <t>국제무역13</t>
  </si>
  <si>
    <t xml:space="preserve">영어영문11 </t>
  </si>
  <si>
    <t>금융8</t>
  </si>
  <si>
    <t>국제관광16</t>
  </si>
  <si>
    <t>경영정보14</t>
  </si>
  <si>
    <t>국제학부(중국학)7</t>
  </si>
  <si>
    <t>국제학부(일본학)6</t>
  </si>
  <si>
    <t>국어국문8</t>
  </si>
  <si>
    <t>교육학과5</t>
  </si>
  <si>
    <t>고고미술사학7</t>
  </si>
  <si>
    <t>문예창작6</t>
  </si>
  <si>
    <t>독어독문6</t>
  </si>
  <si>
    <t>윤리문화5</t>
  </si>
  <si>
    <t>철학5</t>
  </si>
  <si>
    <t>국제무역(야)17</t>
  </si>
  <si>
    <t>영어영문(야)17</t>
  </si>
  <si>
    <t>경찰행정19</t>
  </si>
  <si>
    <t>호텔·컨벤션경영11</t>
  </si>
  <si>
    <t>유아교육5, 경영15</t>
  </si>
  <si>
    <t>국제관광경영13, 행정학11</t>
  </si>
  <si>
    <t>신문방송13, 사회복지13</t>
  </si>
  <si>
    <t>무역14</t>
  </si>
  <si>
    <t>광고홍보13</t>
  </si>
  <si>
    <t xml:space="preserve">영어영문13 </t>
  </si>
  <si>
    <t>금융보험8, 의료경영(신)6</t>
  </si>
  <si>
    <t>회계15</t>
  </si>
  <si>
    <t>유통관리14</t>
  </si>
  <si>
    <t>경영정보13</t>
  </si>
  <si>
    <t>외식산업경영13</t>
  </si>
  <si>
    <t>문헌정보9 , 재무부동산8</t>
  </si>
  <si>
    <t>중어중문13, 일어일문15</t>
  </si>
  <si>
    <t>사학9</t>
  </si>
  <si>
    <t>법학8</t>
  </si>
  <si>
    <t>e비즈니스11</t>
  </si>
  <si>
    <t>국어국문9</t>
  </si>
  <si>
    <t>문예창작8</t>
  </si>
  <si>
    <t>불어불문5</t>
  </si>
  <si>
    <t>평생교육9</t>
  </si>
  <si>
    <t>철학윤리문화8</t>
  </si>
  <si>
    <t>경영(야)1</t>
  </si>
  <si>
    <t>행정(야)3</t>
  </si>
  <si>
    <t>호텔컨벤션경영(야)1</t>
  </si>
  <si>
    <t>사회복지(야)3</t>
  </si>
  <si>
    <t>외식산업경영(야)3</t>
  </si>
  <si>
    <t>중어중문(야)1</t>
  </si>
  <si>
    <t>일어일문(야)1</t>
  </si>
  <si>
    <t>경찰행정13</t>
  </si>
  <si>
    <t>호텔·컨벤션경영8</t>
  </si>
  <si>
    <t>유아교육3, 경영10</t>
  </si>
  <si>
    <t>국제관광경영8, 행정학8</t>
  </si>
  <si>
    <t>신문방송9, 사회복지8</t>
  </si>
  <si>
    <t>무역10</t>
  </si>
  <si>
    <t>광고홍보9</t>
  </si>
  <si>
    <t>경제6</t>
  </si>
  <si>
    <t xml:space="preserve">영어영문8 </t>
  </si>
  <si>
    <t>금융보험6, 의료경영(신)10</t>
  </si>
  <si>
    <t>회계10</t>
  </si>
  <si>
    <t>유통관리10</t>
  </si>
  <si>
    <t>외식산업경영8</t>
  </si>
  <si>
    <t>문헌정보6 , 재무부동산6</t>
  </si>
  <si>
    <t>중어중문9 , 일어일문10</t>
  </si>
  <si>
    <t>법학6</t>
  </si>
  <si>
    <t>e비즈니스8</t>
  </si>
  <si>
    <t>국어국문6</t>
  </si>
  <si>
    <t>문예창작5</t>
  </si>
  <si>
    <t>불어불문3</t>
  </si>
  <si>
    <t>독어독문3</t>
  </si>
  <si>
    <t>평생교육6</t>
  </si>
  <si>
    <t>철학윤리문화5</t>
  </si>
  <si>
    <t>경영(야)</t>
  </si>
  <si>
    <t>행정(야)3</t>
  </si>
  <si>
    <t>호텔컨벤션경영(야)</t>
  </si>
  <si>
    <t>외식산업경영(야)3</t>
  </si>
  <si>
    <t>중어중문(야)</t>
  </si>
  <si>
    <t>일어일문(야)</t>
  </si>
  <si>
    <t>사회복지상담(신)5</t>
  </si>
  <si>
    <t>경영학과5</t>
  </si>
  <si>
    <t>경영정보2</t>
  </si>
  <si>
    <t>유통경영4</t>
  </si>
  <si>
    <t>경영학과5</t>
  </si>
  <si>
    <t>유통경영3</t>
  </si>
  <si>
    <t>사회복지학4</t>
  </si>
  <si>
    <t>교육5</t>
  </si>
  <si>
    <t>호텔관광이벤트12</t>
  </si>
  <si>
    <t>문헌정보6</t>
  </si>
  <si>
    <t>무역12</t>
  </si>
  <si>
    <t>경영정보10</t>
  </si>
  <si>
    <t>일어일문8</t>
  </si>
  <si>
    <t>교육6</t>
  </si>
  <si>
    <t>일어교육6</t>
  </si>
  <si>
    <t>법경찰학부14</t>
  </si>
  <si>
    <t>보건행정학부11</t>
  </si>
  <si>
    <t>세무회계9</t>
  </si>
  <si>
    <t>경영14</t>
  </si>
  <si>
    <t>가족노인복지8</t>
  </si>
  <si>
    <t>호텔관광이벤트11</t>
  </si>
  <si>
    <t>문헌정보6</t>
  </si>
  <si>
    <t>무역11</t>
  </si>
  <si>
    <t>경영정보9</t>
  </si>
  <si>
    <t>중국어중국학9</t>
  </si>
  <si>
    <t>일어일문8</t>
  </si>
  <si>
    <t>지리6</t>
  </si>
  <si>
    <t>해운경영20</t>
  </si>
  <si>
    <t>국제무역경제24</t>
  </si>
  <si>
    <t>해양행정7</t>
  </si>
  <si>
    <t>국제통상13</t>
  </si>
  <si>
    <t>해사법학23</t>
  </si>
  <si>
    <t>영어영문11</t>
  </si>
  <si>
    <t>동아시아13</t>
  </si>
  <si>
    <t>유럽11</t>
  </si>
  <si>
    <t>경찰행정4</t>
  </si>
  <si>
    <t>경영학부37</t>
  </si>
  <si>
    <t>보건행정5</t>
  </si>
  <si>
    <t>International Studies5</t>
  </si>
  <si>
    <t>사회복지18</t>
  </si>
  <si>
    <t>국제학부37</t>
  </si>
  <si>
    <t>관광학부19</t>
  </si>
  <si>
    <t>영어학과8</t>
  </si>
  <si>
    <t>일본어8</t>
  </si>
  <si>
    <t>중국어12</t>
  </si>
  <si>
    <t>영상매스컴22</t>
  </si>
  <si>
    <t>영화5</t>
  </si>
  <si>
    <t>경영학부17</t>
  </si>
  <si>
    <t>사회복지13</t>
  </si>
  <si>
    <t>국제학부13</t>
  </si>
  <si>
    <t>관광학부15</t>
  </si>
  <si>
    <t>영어학과6</t>
  </si>
  <si>
    <t>일본어6</t>
  </si>
  <si>
    <t>중국어9</t>
  </si>
  <si>
    <t>영상매스컴14</t>
  </si>
  <si>
    <t>영화6</t>
  </si>
  <si>
    <t>경영학부24</t>
  </si>
  <si>
    <t>보건행정4</t>
  </si>
  <si>
    <t>International Studies5</t>
  </si>
  <si>
    <t>사회복지16</t>
  </si>
  <si>
    <t>국제학부18</t>
  </si>
  <si>
    <t>관광학부19</t>
  </si>
  <si>
    <t>영어학과5</t>
  </si>
  <si>
    <t>일본어5</t>
  </si>
  <si>
    <t>중국어8</t>
  </si>
  <si>
    <t>영상매스컴17</t>
  </si>
  <si>
    <t>영화6</t>
  </si>
  <si>
    <t>특수교육6</t>
  </si>
  <si>
    <t>보건행정15</t>
  </si>
  <si>
    <t>경영학부19</t>
  </si>
  <si>
    <t>행정5</t>
  </si>
  <si>
    <t>사회복지7</t>
  </si>
  <si>
    <t>신문방송11</t>
  </si>
  <si>
    <t>유아교육6</t>
  </si>
  <si>
    <t>국제경상학부15</t>
  </si>
  <si>
    <t>생활상담복지4</t>
  </si>
  <si>
    <t>영어영문8</t>
  </si>
  <si>
    <t>법학과12</t>
  </si>
  <si>
    <t>정치외교8</t>
  </si>
  <si>
    <t>일어일문6</t>
  </si>
  <si>
    <t>중국학부12</t>
  </si>
  <si>
    <t>역사고고6</t>
  </si>
  <si>
    <t>인문학부8</t>
  </si>
  <si>
    <t>한국학부9</t>
  </si>
  <si>
    <t>경영6</t>
  </si>
  <si>
    <t>국제경상학부10</t>
  </si>
  <si>
    <t>영어영문3</t>
  </si>
  <si>
    <t>일어일문3</t>
  </si>
  <si>
    <t>중국학부9</t>
  </si>
  <si>
    <t>특수교육4</t>
  </si>
  <si>
    <t>경영학부18</t>
  </si>
  <si>
    <t>행정7</t>
  </si>
  <si>
    <t>사회복지4</t>
  </si>
  <si>
    <t>유아교육3</t>
  </si>
  <si>
    <t>국제경상학부5</t>
  </si>
  <si>
    <t>생활상담복지2</t>
  </si>
  <si>
    <t>영어영문2</t>
  </si>
  <si>
    <t>법학과8</t>
  </si>
  <si>
    <t>정치외교4</t>
  </si>
  <si>
    <t>일어일문3</t>
  </si>
  <si>
    <t>중국학부2</t>
  </si>
  <si>
    <t xml:space="preserve">역사고고5 </t>
  </si>
  <si>
    <t>인문학부4</t>
  </si>
  <si>
    <t>한국학부4</t>
  </si>
  <si>
    <t>경영학부31</t>
  </si>
  <si>
    <t>국제무역통상14</t>
  </si>
  <si>
    <t>유아교육15</t>
  </si>
  <si>
    <t>행정학과20</t>
  </si>
  <si>
    <t>신문방송12</t>
  </si>
  <si>
    <t>호텔관광경영12</t>
  </si>
  <si>
    <t>사회복지32</t>
  </si>
  <si>
    <t>경제금융물류16</t>
  </si>
  <si>
    <t>광고홍보9</t>
  </si>
  <si>
    <t>영어영문20, 법학20</t>
  </si>
  <si>
    <t>중국통상6</t>
  </si>
  <si>
    <t>중국어통번역6</t>
  </si>
  <si>
    <t>외식서비스경영11</t>
  </si>
  <si>
    <t>경영정보4, 회계학과13</t>
  </si>
  <si>
    <t>교육학과15, 국어국문학과9</t>
  </si>
  <si>
    <t xml:space="preserve">윤리교육8 </t>
  </si>
  <si>
    <t>문헌정보8</t>
  </si>
  <si>
    <t>사학과8</t>
  </si>
  <si>
    <t>정치외교10</t>
  </si>
  <si>
    <t>중어중문13, 일어일문6</t>
  </si>
  <si>
    <t>프랑스지역8</t>
  </si>
  <si>
    <t>독일지역9</t>
  </si>
  <si>
    <t>디지털컨텐츠39</t>
  </si>
  <si>
    <t>사진학과2</t>
  </si>
  <si>
    <t>한문4</t>
  </si>
  <si>
    <t>철학8</t>
  </si>
  <si>
    <t>경영학부16</t>
  </si>
  <si>
    <t>국제무역통상15</t>
  </si>
  <si>
    <t>사회복지8</t>
  </si>
  <si>
    <t>경제금융물류12</t>
  </si>
  <si>
    <t>영어영문8, 법학10</t>
  </si>
  <si>
    <t>중국통상3</t>
  </si>
  <si>
    <t>중국어통번역3</t>
  </si>
  <si>
    <t>외식서비스경영5</t>
  </si>
  <si>
    <t>경영정보4, 회계학과16</t>
  </si>
  <si>
    <t>국어국문학과8</t>
  </si>
  <si>
    <t>문헌정보5</t>
  </si>
  <si>
    <t>사학과5</t>
  </si>
  <si>
    <t>중어중문3, 일어일문5</t>
  </si>
  <si>
    <t>프랑스지역5</t>
  </si>
  <si>
    <t>독일지역4</t>
  </si>
  <si>
    <t>디지털컨텐츠12</t>
  </si>
  <si>
    <t>사진학과5</t>
  </si>
  <si>
    <t>한문5</t>
  </si>
  <si>
    <t>유아교육2</t>
  </si>
  <si>
    <t>의료경영5</t>
  </si>
  <si>
    <t>재활복지3</t>
  </si>
  <si>
    <t>영어영문5</t>
  </si>
  <si>
    <t>아동복지4</t>
  </si>
  <si>
    <t>광고홍보2</t>
  </si>
  <si>
    <t xml:space="preserve">중국학과4 </t>
  </si>
  <si>
    <t>인터넷비즈니스</t>
  </si>
  <si>
    <t>유아교육3</t>
  </si>
  <si>
    <t>의료경영7</t>
  </si>
  <si>
    <t>사회복지9</t>
  </si>
  <si>
    <t>재활복지4</t>
  </si>
  <si>
    <t>영어영문7</t>
  </si>
  <si>
    <t>아동복지5</t>
  </si>
  <si>
    <t>광고홍보4</t>
  </si>
  <si>
    <t>중국학과6</t>
  </si>
  <si>
    <t>글로벌자율전공9</t>
  </si>
  <si>
    <t>영어학부22</t>
  </si>
  <si>
    <t>스페인어10</t>
  </si>
  <si>
    <t>커뮤니케이션일본어9</t>
  </si>
  <si>
    <t>비즈니스일본어9</t>
  </si>
  <si>
    <t>러시아6</t>
  </si>
  <si>
    <t>국제무역8</t>
  </si>
  <si>
    <t>중국어학부10</t>
  </si>
  <si>
    <t>중국지역통상8</t>
  </si>
  <si>
    <t>법경찰27</t>
  </si>
  <si>
    <t>경영학부14</t>
  </si>
  <si>
    <t>국제비서7</t>
  </si>
  <si>
    <t>EU지역통상7</t>
  </si>
  <si>
    <t>불어9</t>
  </si>
  <si>
    <t>포르투갈(브라질)5</t>
  </si>
  <si>
    <t>인도어7</t>
  </si>
  <si>
    <t>회계세무행정14</t>
  </si>
  <si>
    <t>베트남8</t>
  </si>
  <si>
    <t>독일어9 , 역사관광9</t>
  </si>
  <si>
    <t>이탈리아6</t>
  </si>
  <si>
    <t>사회복지8</t>
  </si>
  <si>
    <t>경제7</t>
  </si>
  <si>
    <t>러시아인도통상10</t>
  </si>
  <si>
    <t>인도네시말레이시아9</t>
  </si>
  <si>
    <t>e-비즈니스10</t>
  </si>
  <si>
    <t>태국어10</t>
  </si>
  <si>
    <t>데이터경영4</t>
  </si>
  <si>
    <t>터키중앙아시아8</t>
  </si>
  <si>
    <t>미얀마어8</t>
  </si>
  <si>
    <t>영상미디어8</t>
  </si>
  <si>
    <t>한국어문학부15</t>
  </si>
  <si>
    <t>영어(전)11</t>
  </si>
  <si>
    <t>비즈니스일본어(전)11</t>
  </si>
  <si>
    <t>영어학부15</t>
  </si>
  <si>
    <t>스페인어6</t>
  </si>
  <si>
    <t>러시아3</t>
  </si>
  <si>
    <t>국제무역6</t>
  </si>
  <si>
    <t>중국어학부7</t>
  </si>
  <si>
    <t>중국지역통상5</t>
  </si>
  <si>
    <t>아랍어5</t>
  </si>
  <si>
    <t>외교학과5</t>
  </si>
  <si>
    <t>법경찰18</t>
  </si>
  <si>
    <t>경영학부9</t>
  </si>
  <si>
    <t>국제비서5</t>
  </si>
  <si>
    <t>EU지역통상4</t>
  </si>
  <si>
    <t>불어6</t>
  </si>
  <si>
    <t>인도어5</t>
  </si>
  <si>
    <t>회계세무행정9</t>
  </si>
  <si>
    <t>베트남5</t>
  </si>
  <si>
    <t>독일어6, 역사관광6</t>
  </si>
  <si>
    <t>이탈리아4</t>
  </si>
  <si>
    <t>경제5</t>
  </si>
  <si>
    <t>러시아인도통상7</t>
  </si>
  <si>
    <t>인도네시아말레이시아어6</t>
  </si>
  <si>
    <t>e-비즈니스7</t>
  </si>
  <si>
    <t>태국어6</t>
  </si>
  <si>
    <t>데이터경영3</t>
  </si>
  <si>
    <t>터키중앙아시아5</t>
  </si>
  <si>
    <t>미얀마어5</t>
  </si>
  <si>
    <t>영상미디어6</t>
  </si>
  <si>
    <t>한국어문학부9</t>
  </si>
  <si>
    <t>비즈니스일본어(전)7</t>
  </si>
  <si>
    <t>영어학과(부산)2</t>
  </si>
  <si>
    <t>일어학과(부산)2</t>
  </si>
  <si>
    <t>중국학과(부산)2</t>
  </si>
  <si>
    <t>아세안비즈니스1</t>
  </si>
  <si>
    <t>인도비즈니스1</t>
  </si>
  <si>
    <t>해운항만1</t>
  </si>
  <si>
    <t>호텔경영2</t>
  </si>
  <si>
    <t>외식경영2</t>
  </si>
  <si>
    <t>항공관광2</t>
  </si>
  <si>
    <t>관광컨벤션1</t>
  </si>
  <si>
    <t>신문방송1</t>
  </si>
  <si>
    <t>광고홍보1</t>
  </si>
  <si>
    <t>법률3</t>
  </si>
  <si>
    <t>경영1</t>
  </si>
  <si>
    <t>국제무역1</t>
  </si>
  <si>
    <t>부동산금융1</t>
  </si>
  <si>
    <t>행정2</t>
  </si>
  <si>
    <t>경찰행정3</t>
  </si>
  <si>
    <t>자유전공2</t>
  </si>
  <si>
    <t>의료경영1</t>
  </si>
  <si>
    <t>영화영상1</t>
  </si>
  <si>
    <t>아세안비즈니스2</t>
  </si>
  <si>
    <t>해운항만3</t>
  </si>
  <si>
    <t>호텔경영4</t>
  </si>
  <si>
    <t>항공관광3</t>
  </si>
  <si>
    <t>관광컨벤션2</t>
  </si>
  <si>
    <t>신문방송3</t>
  </si>
  <si>
    <t>법률7</t>
  </si>
  <si>
    <t>경영3</t>
  </si>
  <si>
    <t>국제무역3</t>
  </si>
  <si>
    <t>부동산금융3</t>
  </si>
  <si>
    <t>행정3</t>
  </si>
  <si>
    <t>자유전공3</t>
  </si>
  <si>
    <t>의료경영3</t>
  </si>
  <si>
    <t>영화영상2</t>
  </si>
  <si>
    <t>유아교육2</t>
  </si>
  <si>
    <t>해운경영(신)2</t>
  </si>
  <si>
    <t>호텔경영3</t>
  </si>
  <si>
    <t>영미문화(신)2</t>
  </si>
  <si>
    <t>일본학과(신)2</t>
  </si>
  <si>
    <t>언어치료5</t>
  </si>
  <si>
    <t>사회복지2</t>
  </si>
  <si>
    <t>경영학과3</t>
  </si>
  <si>
    <t>관광경영3</t>
  </si>
  <si>
    <t>금융회계3</t>
  </si>
  <si>
    <t>국제통상3</t>
  </si>
  <si>
    <t>유통경영3</t>
  </si>
  <si>
    <t>방송영상6</t>
  </si>
  <si>
    <t>상담심리(신)2</t>
  </si>
  <si>
    <t>경영정보3</t>
  </si>
  <si>
    <t>자율전공7</t>
  </si>
  <si>
    <t>광고홍보3</t>
  </si>
  <si>
    <t>방송영상5</t>
  </si>
  <si>
    <t>해운경영(신)3</t>
  </si>
  <si>
    <t>호텔경영4</t>
  </si>
  <si>
    <t>영미문화(신)3</t>
  </si>
  <si>
    <t>일본학과(신)3</t>
  </si>
  <si>
    <t>국제물류(분)3</t>
  </si>
  <si>
    <t>국제물류(분)2</t>
  </si>
  <si>
    <t>언어치료6</t>
  </si>
  <si>
    <t>사회복지3</t>
  </si>
  <si>
    <t>경영학과4</t>
  </si>
  <si>
    <t>관광경영4</t>
  </si>
  <si>
    <t>금융회계4</t>
  </si>
  <si>
    <t>국제통상5</t>
  </si>
  <si>
    <t>유통경영4</t>
  </si>
  <si>
    <t>광고홍보4</t>
  </si>
  <si>
    <t>상담심리(신)3</t>
  </si>
  <si>
    <t>경영정보1</t>
  </si>
  <si>
    <t>자율전공8</t>
  </si>
  <si>
    <t>보건안전공6</t>
  </si>
  <si>
    <t>멀티미디어공6</t>
  </si>
  <si>
    <t>정보수리5</t>
  </si>
  <si>
    <t>멀티미디오공2</t>
  </si>
  <si>
    <t>정보수리7</t>
  </si>
  <si>
    <t>컴퓨터공2</t>
  </si>
  <si>
    <t>컴퓨터공2</t>
  </si>
  <si>
    <t>디지털미디어14</t>
  </si>
  <si>
    <t>환경공3</t>
  </si>
  <si>
    <t>컴퓨터공8</t>
  </si>
  <si>
    <t>임베디드IT8</t>
  </si>
  <si>
    <t>환경행정3</t>
  </si>
  <si>
    <t>환경행정3</t>
  </si>
  <si>
    <t>물리학과3</t>
  </si>
  <si>
    <t>영상정보공7</t>
  </si>
  <si>
    <t>수학과5</t>
  </si>
  <si>
    <t>산업보건2</t>
  </si>
  <si>
    <t>산업보건2</t>
  </si>
  <si>
    <t>컴퓨터과학3</t>
  </si>
  <si>
    <t>융합부품공6</t>
  </si>
  <si>
    <t>게임공4</t>
  </si>
  <si>
    <t>건축설비공6</t>
  </si>
  <si>
    <t>노인요양관리5</t>
  </si>
  <si>
    <t>노인요양관리5</t>
  </si>
  <si>
    <t>디지털컨텐츠공4</t>
  </si>
  <si>
    <t>컴퓨터응용과학10</t>
  </si>
  <si>
    <t>컴퓨터응용과학10</t>
  </si>
  <si>
    <t>보육가정상담학과9</t>
  </si>
  <si>
    <t>분자생물학과2</t>
  </si>
  <si>
    <t>물리3</t>
  </si>
  <si>
    <t>데이터정보6</t>
  </si>
  <si>
    <t>데이터정보6</t>
  </si>
  <si>
    <t>데이터정보학과3</t>
  </si>
  <si>
    <t>컴퓨터공학부20</t>
  </si>
  <si>
    <t>병원경영10</t>
  </si>
  <si>
    <t>병원경영10</t>
  </si>
  <si>
    <t>환경공6</t>
  </si>
  <si>
    <t>정보통신공6</t>
  </si>
  <si>
    <t>정보통신공6</t>
  </si>
  <si>
    <t>패션디자인8</t>
  </si>
  <si>
    <t>토목공9</t>
  </si>
  <si>
    <t>토목공9</t>
  </si>
  <si>
    <t>컴퓨터공10</t>
  </si>
  <si>
    <t>산업경영공6, 컴퓨터소프터공5</t>
  </si>
  <si>
    <t>수학과10</t>
  </si>
  <si>
    <t>수학과10</t>
  </si>
  <si>
    <t>환경공8</t>
  </si>
  <si>
    <t>환경공8</t>
  </si>
  <si>
    <t>산업경영공4</t>
  </si>
  <si>
    <t>도시공1 , 환경공9</t>
  </si>
  <si>
    <t>건축토목공11</t>
  </si>
  <si>
    <t>도시공7, 생명응용학과4</t>
  </si>
  <si>
    <t>토목공5</t>
  </si>
  <si>
    <t>토목공5</t>
  </si>
  <si>
    <t>건축학부(일반전공)4</t>
  </si>
  <si>
    <t>건축학부(일반전공)4</t>
  </si>
  <si>
    <t>시스템경영7</t>
  </si>
  <si>
    <t>컴퓨터정보공18</t>
  </si>
  <si>
    <t>건축공6</t>
  </si>
  <si>
    <t>메카트로닉스공8</t>
  </si>
  <si>
    <t>정보통계5</t>
  </si>
  <si>
    <t>실내디자인8, 제품디자인6</t>
  </si>
  <si>
    <t>컴퓨터교육3</t>
  </si>
  <si>
    <t>영상애니메이션4</t>
  </si>
  <si>
    <t>생명공6</t>
  </si>
  <si>
    <t>산업경영공5</t>
  </si>
  <si>
    <t>전자지능로봇6</t>
  </si>
  <si>
    <t>컴퓨터공8,정보통신공6</t>
  </si>
  <si>
    <t>생물5</t>
  </si>
  <si>
    <t>건축8</t>
  </si>
  <si>
    <t>건축8</t>
  </si>
  <si>
    <t>전자공6</t>
  </si>
  <si>
    <t>신소재공6</t>
  </si>
  <si>
    <t>시각디자인6</t>
  </si>
  <si>
    <t>화학과4</t>
  </si>
  <si>
    <t>나노공10</t>
  </si>
  <si>
    <t>건축(5년)6</t>
  </si>
  <si>
    <t>신소재공3</t>
  </si>
  <si>
    <t>디지털컨텐츠7</t>
  </si>
  <si>
    <t>화학공6</t>
  </si>
  <si>
    <t>화학5</t>
  </si>
  <si>
    <t>에너지생명공9</t>
  </si>
  <si>
    <t>전기공8</t>
  </si>
  <si>
    <t>전기공8</t>
  </si>
  <si>
    <t>식품영양학과11</t>
  </si>
  <si>
    <t>건축학부(설계5년)4</t>
  </si>
  <si>
    <t>건축학부(설계5년)4</t>
  </si>
  <si>
    <t>식품생명공5</t>
  </si>
  <si>
    <t>의상학과10</t>
  </si>
  <si>
    <t>의상학과10</t>
  </si>
  <si>
    <t>식품생명과학10</t>
  </si>
  <si>
    <t>식품생명과학10</t>
  </si>
  <si>
    <t>조선해양공9</t>
  </si>
  <si>
    <t>전자공8</t>
  </si>
  <si>
    <t>전자공8</t>
  </si>
  <si>
    <t>식품영양건강생활5</t>
  </si>
  <si>
    <t>식품영양건강생활5</t>
  </si>
  <si>
    <t>메카트로닉스공3</t>
  </si>
  <si>
    <t>메카트로닉스공3</t>
  </si>
  <si>
    <t>기계공13</t>
  </si>
  <si>
    <t>전기공6</t>
  </si>
  <si>
    <t>기계자동차공9</t>
  </si>
  <si>
    <t>메카트로닉스공5</t>
  </si>
  <si>
    <t>신소재물리학과7</t>
  </si>
  <si>
    <t>섬유산업학과6</t>
  </si>
  <si>
    <t>토목공학과14</t>
  </si>
  <si>
    <t>신소재공학과14</t>
  </si>
  <si>
    <t>데이터정보8</t>
  </si>
  <si>
    <t>산업경영공11</t>
  </si>
  <si>
    <t>영상정보</t>
  </si>
  <si>
    <t>환경공학과8</t>
  </si>
  <si>
    <t>유전공학과7</t>
  </si>
  <si>
    <t>물리학과19</t>
  </si>
  <si>
    <t>IT공학부(컴퓨터정보공)11</t>
  </si>
  <si>
    <t>의생명화학6</t>
  </si>
  <si>
    <t>의생명화학6</t>
  </si>
  <si>
    <t>조경학과7</t>
  </si>
  <si>
    <t>지질환경과학13</t>
  </si>
  <si>
    <t>컴퓨터공11</t>
  </si>
  <si>
    <t>건설공9</t>
  </si>
  <si>
    <t>건설공9</t>
  </si>
  <si>
    <t>언어청각치료5</t>
  </si>
  <si>
    <t>언어청각치료5</t>
  </si>
  <si>
    <t>해양학과11</t>
  </si>
  <si>
    <t>치위생9</t>
  </si>
  <si>
    <t>사회환경시스템공35</t>
  </si>
  <si>
    <t>물리치료13</t>
  </si>
  <si>
    <t>물리치료13</t>
  </si>
  <si>
    <t>임상병리9</t>
  </si>
  <si>
    <t>대기환경과학13</t>
  </si>
  <si>
    <t>임상병리4</t>
  </si>
  <si>
    <t>임상병리4</t>
  </si>
  <si>
    <t>도시계획학과7</t>
  </si>
  <si>
    <t>해양공간건축10</t>
  </si>
  <si>
    <t>물리학과10</t>
  </si>
  <si>
    <t>치위생10</t>
  </si>
  <si>
    <t>치위생10</t>
  </si>
  <si>
    <t>인쇄정보공19 , 안전공8</t>
  </si>
  <si>
    <t>도시공12, 건축공11</t>
  </si>
  <si>
    <t>IT공학부(제어자동화공)10</t>
  </si>
  <si>
    <t>물리치료5</t>
  </si>
  <si>
    <t>물리치료5</t>
  </si>
  <si>
    <t>이미지시스템공14</t>
  </si>
  <si>
    <t>나노소재공9, 나노융합공9</t>
  </si>
  <si>
    <t>생명과학7</t>
  </si>
  <si>
    <t>생물의생명과학8</t>
  </si>
  <si>
    <t>지구환경과학8</t>
  </si>
  <si>
    <t>나노메카트로닉스공9</t>
  </si>
  <si>
    <t>전기전자공13</t>
  </si>
  <si>
    <t>전기전자공13</t>
  </si>
  <si>
    <t>의약생명공7</t>
  </si>
  <si>
    <t>생태공학과6</t>
  </si>
  <si>
    <t>지구과학교육8</t>
  </si>
  <si>
    <t>전기공14</t>
  </si>
  <si>
    <t>소방공학과8</t>
  </si>
  <si>
    <t>물리교육6</t>
  </si>
  <si>
    <t>방사선5</t>
  </si>
  <si>
    <t>건축(5년)9</t>
  </si>
  <si>
    <t>공업화학10</t>
  </si>
  <si>
    <t>유기소재시스템공13</t>
  </si>
  <si>
    <t>방사선10</t>
  </si>
  <si>
    <t>식품영양학과9</t>
  </si>
  <si>
    <t>환경대기과학8</t>
  </si>
  <si>
    <t>산업공학과12</t>
  </si>
  <si>
    <t>치기공4</t>
  </si>
  <si>
    <t>패션디자인7</t>
  </si>
  <si>
    <t>금속공학과8, 제어계측공11</t>
  </si>
  <si>
    <t>정보컴퓨터공학부38</t>
  </si>
  <si>
    <t>전자공19</t>
  </si>
  <si>
    <t>토목공16, IT융합응용공15</t>
  </si>
  <si>
    <t>나노응용공9</t>
  </si>
  <si>
    <t>나노반도체공9,조선기자재공10</t>
  </si>
  <si>
    <t>기계공학과34</t>
  </si>
  <si>
    <t>재료공9, 신소재시스템공9, 공간정보시스템공8</t>
  </si>
  <si>
    <t>건축학과11</t>
  </si>
  <si>
    <t>해양환경생명과학12</t>
  </si>
  <si>
    <t>임상병리5, 작업치료9</t>
  </si>
  <si>
    <t>환경공8 , 시스템경영공12, 정보통신공10 , 해양학과8</t>
  </si>
  <si>
    <t>항공우주공13</t>
  </si>
  <si>
    <t>전자통신공10, 전파공11</t>
  </si>
  <si>
    <t>치위생7</t>
  </si>
  <si>
    <t>컴퓨터공12, 에너지자원공6, 자원생물학과8</t>
  </si>
  <si>
    <t>동물생명자원과학과9</t>
  </si>
  <si>
    <t>수학과14 , 통계학과11</t>
  </si>
  <si>
    <t>해양공7</t>
  </si>
  <si>
    <t>방사선3</t>
  </si>
  <si>
    <t>방사선3</t>
  </si>
  <si>
    <t>원예생명과학과8</t>
  </si>
  <si>
    <t>기계시스템공학전공16</t>
  </si>
  <si>
    <t>기계시스템공학전공16</t>
  </si>
  <si>
    <t>건축공4년10, 해양시스템관리12</t>
  </si>
  <si>
    <t>식물생명과학과9</t>
  </si>
  <si>
    <t>고분자공10</t>
  </si>
  <si>
    <t>바이오산업기계공8</t>
  </si>
  <si>
    <t>생물공8 , 식품공9</t>
  </si>
  <si>
    <t>바이오소재과학과8</t>
  </si>
  <si>
    <t>미생물학과14</t>
  </si>
  <si>
    <t>에너지자원공9</t>
  </si>
  <si>
    <t>통계학과6, 미생물8, 응용수학과8</t>
  </si>
  <si>
    <t>간호21</t>
  </si>
  <si>
    <t>냉동공조에너지전공11</t>
  </si>
  <si>
    <t>임상병리15</t>
  </si>
  <si>
    <t>화학과10</t>
  </si>
  <si>
    <t>조경학과10</t>
  </si>
  <si>
    <t>화학공학과14</t>
  </si>
  <si>
    <t>바이오환경에너지8</t>
  </si>
  <si>
    <t>건축학과(5년)10</t>
  </si>
  <si>
    <t>IT응용공학과9</t>
  </si>
  <si>
    <t>기계공학부77</t>
  </si>
  <si>
    <t>작업치료8</t>
  </si>
  <si>
    <t>작업치료8</t>
  </si>
  <si>
    <t>기계시스템공9</t>
  </si>
  <si>
    <t>생명환경화학과9</t>
  </si>
  <si>
    <t>화학과19</t>
  </si>
  <si>
    <t>의용공15, 제약공5</t>
  </si>
  <si>
    <t>기계자동차공18</t>
  </si>
  <si>
    <t>식품공학과8</t>
  </si>
  <si>
    <t>조선해양시스템공10</t>
  </si>
  <si>
    <t>물리치료8</t>
  </si>
  <si>
    <t>수해양산업교육6</t>
  </si>
  <si>
    <t>간호학과9</t>
  </si>
  <si>
    <t>간호학과9</t>
  </si>
  <si>
    <t>전기공학과14, 의공학과10</t>
  </si>
  <si>
    <t>분자생물학과14</t>
  </si>
  <si>
    <t>물류시스템공27</t>
  </si>
  <si>
    <t>식품영양학과8, 전자공17</t>
  </si>
  <si>
    <t>생물교육8</t>
  </si>
  <si>
    <t>화학교육8</t>
  </si>
  <si>
    <t>간호(신)20</t>
  </si>
  <si>
    <t>기계공16</t>
  </si>
  <si>
    <t>생명과학과14</t>
  </si>
  <si>
    <t>수산생명의학과6</t>
  </si>
  <si>
    <t>조선해양공19</t>
  </si>
  <si>
    <t>화공생명공학부14</t>
  </si>
  <si>
    <t>조선해양시스템공8</t>
  </si>
  <si>
    <t>수학교육3</t>
  </si>
  <si>
    <t>항해학부(여)4</t>
  </si>
  <si>
    <t>해양플랜트(여)2</t>
  </si>
  <si>
    <t>간호8</t>
  </si>
  <si>
    <t>냉동공조공9</t>
  </si>
  <si>
    <t>기관시스템공(여)4, 기관공(여)4</t>
  </si>
  <si>
    <t>간호학과8</t>
  </si>
  <si>
    <t>해사수송과학(여)4</t>
  </si>
  <si>
    <t>수학교육12</t>
  </si>
  <si>
    <t>해양경찰(여)2</t>
  </si>
  <si>
    <t>해양플랜트(남)13</t>
  </si>
  <si>
    <t>간호31</t>
  </si>
  <si>
    <t>기관시스템공(남)24, 기관공(남)24</t>
  </si>
  <si>
    <t>해사수송과학(남)24</t>
  </si>
  <si>
    <t>항해학부(남)24</t>
  </si>
  <si>
    <t>해양경찰(남)13</t>
  </si>
  <si>
    <t>치위생6</t>
  </si>
  <si>
    <t>치위생6</t>
  </si>
  <si>
    <t>간호12</t>
  </si>
  <si>
    <t>간호32</t>
  </si>
  <si>
    <t>간호20</t>
  </si>
  <si>
    <t>간호20</t>
  </si>
  <si>
    <t>주거환경5, 의류학과11</t>
  </si>
  <si>
    <t>식품영양12</t>
  </si>
  <si>
    <t>표준
점수
(600)</t>
  </si>
  <si>
    <t>동 명 대</t>
  </si>
  <si>
    <t>식품영양6</t>
  </si>
  <si>
    <t>화공생명공학부8</t>
  </si>
  <si>
    <t>의류6, 주거환경3</t>
  </si>
  <si>
    <t>조선해양공11</t>
  </si>
  <si>
    <t>한국식품조리1</t>
  </si>
  <si>
    <t>한국식품조리1</t>
  </si>
  <si>
    <t>해양경찰(남)8</t>
  </si>
  <si>
    <t>생명과학과8</t>
  </si>
  <si>
    <t>동양조리1</t>
  </si>
  <si>
    <t>동양조리1</t>
  </si>
  <si>
    <t>항해학부(남)19</t>
  </si>
  <si>
    <t>분자생물학과8</t>
  </si>
  <si>
    <t>서양조리2</t>
  </si>
  <si>
    <t>서양조리2</t>
  </si>
  <si>
    <t>해사수송과학(남)19</t>
  </si>
  <si>
    <t>게임컨텐츠1</t>
  </si>
  <si>
    <t>게임컨텐츠1</t>
  </si>
  <si>
    <t>기관시스템공(남)19, 기관공(남)19</t>
  </si>
  <si>
    <t>컴퓨터공학과1</t>
  </si>
  <si>
    <t>해양플랜트(남)7</t>
  </si>
  <si>
    <t>기계공학부42</t>
  </si>
  <si>
    <t>교통공학과1</t>
  </si>
  <si>
    <t>사이버경찰학과1</t>
  </si>
  <si>
    <t>해사수송과학(여)3</t>
  </si>
  <si>
    <t>간호47</t>
  </si>
  <si>
    <t>건축학과1</t>
  </si>
  <si>
    <t>기관시스템공(여)3, 기관공(여)3</t>
  </si>
  <si>
    <t>간호11</t>
  </si>
  <si>
    <t>그린자동차학과3</t>
  </si>
  <si>
    <t>그린자동차학과3</t>
  </si>
  <si>
    <t>항해학부(여)3</t>
  </si>
  <si>
    <t>미생물학과8</t>
  </si>
  <si>
    <t>간호6</t>
  </si>
  <si>
    <t>간호6</t>
  </si>
  <si>
    <t>수산생명의학과6</t>
  </si>
  <si>
    <t>수학과7 , 통계학과5</t>
  </si>
  <si>
    <t>항공우주공7</t>
  </si>
  <si>
    <t>기계공17</t>
  </si>
  <si>
    <t>건축학과5</t>
  </si>
  <si>
    <t>간호9</t>
  </si>
  <si>
    <t>나노응용공5</t>
  </si>
  <si>
    <t>정보컴퓨터공학부20</t>
  </si>
  <si>
    <t>식품공학과4</t>
  </si>
  <si>
    <t>전기공학과14,의공학과11</t>
  </si>
  <si>
    <t>산업공학과7</t>
  </si>
  <si>
    <t>생명환경화학과5</t>
  </si>
  <si>
    <t>물리치료7</t>
  </si>
  <si>
    <t>물리치료7</t>
  </si>
  <si>
    <t>유기소재시스템공7</t>
  </si>
  <si>
    <t>IT응용공학과5</t>
  </si>
  <si>
    <t>의용공10, 제약공5</t>
  </si>
  <si>
    <t>바이오환경에너지4</t>
  </si>
  <si>
    <t>작업치료4</t>
  </si>
  <si>
    <t>작업치료4</t>
  </si>
  <si>
    <t>나노메카트로닉스공6</t>
  </si>
  <si>
    <t>조경학과6</t>
  </si>
  <si>
    <t>건축학과(5년)9</t>
  </si>
  <si>
    <t>나노소재공5, 나노융합공5</t>
  </si>
  <si>
    <t>도시공6, 건축공5</t>
  </si>
  <si>
    <t>바이오소재과학과5</t>
  </si>
  <si>
    <t>임상병리10</t>
  </si>
  <si>
    <t>바이오산업기계공4</t>
  </si>
  <si>
    <t>식물생명과학과5</t>
  </si>
  <si>
    <t>대기환경과학7</t>
  </si>
  <si>
    <t>원예생명과학과4</t>
  </si>
  <si>
    <t>사회환경시스템공19</t>
  </si>
  <si>
    <t>동물생명자원과학과6</t>
  </si>
  <si>
    <t>건축공4년9, 해양생산시스템관리12</t>
  </si>
  <si>
    <t>해양학과6</t>
  </si>
  <si>
    <t>컴퓨터공13, 에너지자원공6,자원생물학과8</t>
  </si>
  <si>
    <t>지질환경과학7</t>
  </si>
  <si>
    <t>재료공10, 신소재시스템공10, 공간정보시스템공8</t>
  </si>
  <si>
    <t>기계공학과23</t>
  </si>
  <si>
    <t>전자공18</t>
  </si>
  <si>
    <t>금속공학과9, 제어계측공11</t>
  </si>
  <si>
    <t>임상병리5</t>
  </si>
  <si>
    <t>치기공3</t>
  </si>
  <si>
    <t>치기공3</t>
  </si>
  <si>
    <t>방사선8</t>
  </si>
  <si>
    <t>인쇄정보공20 , 안전공8</t>
  </si>
  <si>
    <t>생명과학8</t>
  </si>
  <si>
    <t>치위생16</t>
  </si>
  <si>
    <t>에너지자원공6</t>
  </si>
  <si>
    <t>임상병리14</t>
  </si>
  <si>
    <t>유전공학과6</t>
  </si>
  <si>
    <t>섬유산업학과5</t>
  </si>
  <si>
    <t>제약공6</t>
  </si>
  <si>
    <t>제약공6</t>
  </si>
  <si>
    <t>기계공19</t>
  </si>
  <si>
    <t>전자공11</t>
  </si>
  <si>
    <t>조선해양공14</t>
  </si>
  <si>
    <t>식품영양학과10</t>
  </si>
  <si>
    <t>전기공11</t>
  </si>
  <si>
    <t>에너지생명공12</t>
  </si>
  <si>
    <t>화학공10</t>
  </si>
  <si>
    <t>건축(5년)10</t>
  </si>
  <si>
    <t>나노공11</t>
  </si>
  <si>
    <t>나노공11</t>
  </si>
  <si>
    <t>화학과6</t>
  </si>
  <si>
    <t>신소재공10</t>
  </si>
  <si>
    <t>신소재공10</t>
  </si>
  <si>
    <t>전자공5</t>
  </si>
  <si>
    <t>전자공5</t>
  </si>
  <si>
    <t>컴퓨터공12  정보통신공8</t>
  </si>
  <si>
    <t>전자지능로봇7</t>
  </si>
  <si>
    <t>생명공10</t>
  </si>
  <si>
    <t>메카트로닉스공11</t>
  </si>
  <si>
    <t>건축공10</t>
  </si>
  <si>
    <t>컴퓨터정보공14</t>
  </si>
  <si>
    <t>의용공2</t>
  </si>
  <si>
    <t>도시공10   생명응용학과7</t>
  </si>
  <si>
    <t>식품영양10</t>
  </si>
  <si>
    <t>식품영양학과4</t>
  </si>
  <si>
    <t>토목공14</t>
  </si>
  <si>
    <t>산업경영공3</t>
  </si>
  <si>
    <t>산업경영공3</t>
  </si>
  <si>
    <t>산업경영공9  컴퓨터소프터웨어공7</t>
  </si>
  <si>
    <t>생명과학부1</t>
  </si>
  <si>
    <t>생명과학부1</t>
  </si>
  <si>
    <t>컴퓨터공6</t>
  </si>
  <si>
    <t>컴퓨터공6</t>
  </si>
  <si>
    <t>환경공10</t>
  </si>
  <si>
    <t>데이터정보학과5</t>
  </si>
  <si>
    <t>자동차기계공8</t>
  </si>
  <si>
    <t>분자생물학과94</t>
  </si>
  <si>
    <t>디지털컨텐츠공6</t>
  </si>
  <si>
    <t>건축설비공10</t>
  </si>
  <si>
    <t>게임공6</t>
  </si>
  <si>
    <t>멀티미디어공10</t>
  </si>
  <si>
    <t>융합부품공9</t>
  </si>
  <si>
    <t>컴퓨터과학5</t>
  </si>
  <si>
    <t>수학과7</t>
  </si>
  <si>
    <t>영상정보공11</t>
  </si>
  <si>
    <t>화학신소재2</t>
  </si>
  <si>
    <t>화학신소재2</t>
  </si>
  <si>
    <t>물리학과5</t>
  </si>
  <si>
    <t>생물과학과6</t>
  </si>
  <si>
    <t>생물과학과6</t>
  </si>
  <si>
    <t>바이오식품소재6</t>
  </si>
  <si>
    <t>바이오식품소재6</t>
  </si>
  <si>
    <t>항만물류시스템5</t>
  </si>
  <si>
    <t>실내디자인6</t>
  </si>
  <si>
    <t>환경공학과5</t>
  </si>
  <si>
    <t>신소재공5</t>
  </si>
  <si>
    <t>신소재공5</t>
  </si>
  <si>
    <t>보건환경학부4</t>
  </si>
  <si>
    <t>건축학부10</t>
  </si>
  <si>
    <t>건축학부10</t>
  </si>
  <si>
    <t>IT학과8</t>
  </si>
  <si>
    <t>IT학과8</t>
  </si>
  <si>
    <t>컴퓨터공학12</t>
  </si>
  <si>
    <t>컴퓨터공학12</t>
  </si>
  <si>
    <t>패션산업학부10</t>
  </si>
  <si>
    <t>산업디자인6</t>
  </si>
  <si>
    <t>환경공2</t>
  </si>
  <si>
    <t>컴퓨터공2</t>
  </si>
  <si>
    <t>에너지응용공학6</t>
  </si>
  <si>
    <t>멀티미디어공2</t>
  </si>
  <si>
    <t>멀티미디어공2</t>
  </si>
  <si>
    <t>냉동공조2</t>
  </si>
  <si>
    <t>조선공3</t>
  </si>
  <si>
    <t>기계공3</t>
  </si>
  <si>
    <t>자동차공3</t>
  </si>
  <si>
    <t>전자공3</t>
  </si>
  <si>
    <t>정보통신3</t>
  </si>
  <si>
    <t>전기공3</t>
  </si>
  <si>
    <t>실내건축3</t>
  </si>
  <si>
    <t>패션디자인3</t>
  </si>
  <si>
    <t>디지털애니메이션3</t>
  </si>
  <si>
    <t>게임공3</t>
  </si>
  <si>
    <t>뷰티케어2</t>
  </si>
  <si>
    <t>로봇시스템공3</t>
  </si>
  <si>
    <t>건축4</t>
  </si>
  <si>
    <t>컴퓨터공5</t>
  </si>
  <si>
    <t>컴퓨터공5</t>
  </si>
  <si>
    <t>식품영양과학2</t>
  </si>
  <si>
    <t>건축공4</t>
  </si>
  <si>
    <t>정보보호3</t>
  </si>
  <si>
    <t>미디어공2</t>
  </si>
  <si>
    <t>표준
800</t>
  </si>
  <si>
    <t>표준
600</t>
  </si>
  <si>
    <t>백분
400</t>
  </si>
  <si>
    <t>조선해양시스템공19</t>
  </si>
  <si>
    <t>냉동공조전공11</t>
  </si>
  <si>
    <t>에너지자원공12</t>
  </si>
  <si>
    <t>컴퓨터공학과3</t>
  </si>
  <si>
    <t>교통공학과3</t>
  </si>
  <si>
    <t>해양공14</t>
  </si>
  <si>
    <t>사이버경찰학과3</t>
  </si>
  <si>
    <t>전자통신공11, 전파공12</t>
  </si>
  <si>
    <t>간호30</t>
  </si>
  <si>
    <t>수학교육4</t>
  </si>
  <si>
    <t>건축학과2</t>
  </si>
  <si>
    <t>해양환경생명과학25</t>
  </si>
  <si>
    <t>나노반도체공9, 조선기자재공10</t>
  </si>
  <si>
    <t>간호13</t>
  </si>
  <si>
    <t>치위생학과6</t>
  </si>
  <si>
    <t>간호(신)10</t>
  </si>
  <si>
    <t>IT공부(제어자동화공)11</t>
  </si>
  <si>
    <t>해양공간건축19</t>
  </si>
  <si>
    <t>환경공9</t>
  </si>
  <si>
    <t>의용공4, 제약공2</t>
  </si>
  <si>
    <t>간호10</t>
  </si>
  <si>
    <t>IT공부(컴퓨터정보공)11</t>
  </si>
  <si>
    <t>임상병리6</t>
  </si>
  <si>
    <t>데이터정보9</t>
  </si>
  <si>
    <t>물리치료4</t>
  </si>
  <si>
    <t>방사선9</t>
  </si>
  <si>
    <t>생명과학5</t>
  </si>
  <si>
    <t>전자공7</t>
  </si>
  <si>
    <t>메카트로닉스공10</t>
  </si>
  <si>
    <t>식품생명공10</t>
  </si>
  <si>
    <t>기계자동차공10</t>
  </si>
  <si>
    <t>화학10</t>
  </si>
  <si>
    <t>컴퓨터교육4</t>
  </si>
  <si>
    <t>생물10</t>
  </si>
  <si>
    <t>산업경영공8</t>
  </si>
  <si>
    <t>정보통계8</t>
  </si>
  <si>
    <t>에너지생명공7</t>
  </si>
  <si>
    <t>디지털컨텐츠6</t>
  </si>
  <si>
    <t>시각디자인 6</t>
  </si>
  <si>
    <t>도시공12 , 환경공9</t>
  </si>
  <si>
    <t>영상애니메이션디자인 8</t>
  </si>
  <si>
    <t>실내디자인4, 제품디자인 6</t>
  </si>
  <si>
    <t>시스템경영6</t>
  </si>
  <si>
    <t>정보통신공7</t>
  </si>
  <si>
    <t>식품영양9</t>
  </si>
  <si>
    <t>컴퓨터공학부22</t>
  </si>
  <si>
    <t>식품영양학과5</t>
  </si>
  <si>
    <t>컴퓨터정보공13</t>
  </si>
  <si>
    <t>물리10</t>
  </si>
  <si>
    <t>건축토목공7</t>
  </si>
  <si>
    <t>컴퓨터공9</t>
  </si>
  <si>
    <t>의용공3</t>
  </si>
  <si>
    <t>자동차기계공7</t>
  </si>
  <si>
    <t>실내디자인5</t>
  </si>
  <si>
    <t>환경공학과4</t>
  </si>
  <si>
    <t>항만물류시스템4</t>
  </si>
  <si>
    <t>보건환경학부6</t>
  </si>
  <si>
    <t>임베디드IT5</t>
  </si>
  <si>
    <t>환경공학2</t>
  </si>
  <si>
    <t>패션산업학부9</t>
  </si>
  <si>
    <t>산업디자인5</t>
  </si>
  <si>
    <t>디지털미디어9</t>
  </si>
  <si>
    <t>에너지응용공학5</t>
  </si>
  <si>
    <t>냉동공조3</t>
  </si>
  <si>
    <t>조선공4</t>
  </si>
  <si>
    <t>기계공4</t>
  </si>
  <si>
    <t>자동차공2</t>
  </si>
  <si>
    <t>전자공4</t>
  </si>
  <si>
    <t>정보통신2</t>
  </si>
  <si>
    <t>전기공4</t>
  </si>
  <si>
    <t>실내건축4</t>
  </si>
  <si>
    <t>패션디자인4</t>
  </si>
  <si>
    <t>디지털애니메이션4</t>
  </si>
  <si>
    <t>게임공1</t>
  </si>
  <si>
    <t>메카트로닉스공4</t>
  </si>
  <si>
    <t>뷰티케어1</t>
  </si>
  <si>
    <t>로봇시스템공4</t>
  </si>
  <si>
    <t>건축5</t>
  </si>
  <si>
    <t>식품영양과학3</t>
  </si>
  <si>
    <t>건축공5</t>
  </si>
  <si>
    <t>정보보호4</t>
  </si>
  <si>
    <t>미디어공3</t>
  </si>
  <si>
    <t>고분자공14</t>
  </si>
  <si>
    <t xml:space="preserve">재료공학부24, </t>
  </si>
  <si>
    <t>전기공21</t>
  </si>
  <si>
    <t>전자공26</t>
  </si>
  <si>
    <t>전자공14</t>
  </si>
  <si>
    <t>재료공학부14</t>
  </si>
  <si>
    <t>고분자공7</t>
  </si>
  <si>
    <t>해양공학과8</t>
  </si>
  <si>
    <t>해양바이오신소재10</t>
  </si>
  <si>
    <t xml:space="preserve">고분자공10, </t>
  </si>
  <si>
    <t>4
(예체)</t>
  </si>
  <si>
    <t>9.4
석당
6.9</t>
  </si>
  <si>
    <t>* 자연 모집단위(한의예,영화제외) 수리가 5% 가산
* 한의예 수리가,과탐 / 수리나,사탐 응시자 구분 모집 함.</t>
  </si>
  <si>
    <t>* 입학사정관 전형 실시(수능 미반영)
- 국가(독립)유공자손/소년소녀가장/특수교육대상자/기회균형선발 전형: 수능47.4 , 면접52.6</t>
  </si>
  <si>
    <t>3+1(2)</t>
  </si>
  <si>
    <t xml:space="preserve">
사범
8.5</t>
  </si>
  <si>
    <t>* 수능/학생부 모두 가중치 적용
* 생활환경대/생명자원대:자연계열모집단위 지원시 수리가, 과탐 영역별 가중환산점수 10% 각각가산
* 인문 취득점수의 국사 3%가산(단 선정과목에 들어가야 함.)
* 제2외국 관련학과 지원 시 해당 제2외국어 취득점수 5%가산</t>
  </si>
  <si>
    <t>30</t>
  </si>
  <si>
    <t>0</t>
  </si>
  <si>
    <t>49
(자연)</t>
  </si>
  <si>
    <t>25</t>
  </si>
  <si>
    <t>(33.3)</t>
  </si>
  <si>
    <t>면접학과</t>
  </si>
  <si>
    <t>* 해사대(가/나)/ 조선해양시스템공, 물류시스템공 가군 선발
* 해사대학(해사수송과학부제외) 수리가 10% 가산
* 해양과학기술,공대 수가15%, 과탐10%가산</t>
  </si>
  <si>
    <t>간호8</t>
  </si>
  <si>
    <t>냉동공조공10</t>
  </si>
  <si>
    <t>해양공학과8</t>
  </si>
  <si>
    <t>화학공14</t>
  </si>
  <si>
    <t xml:space="preserve">생명공97 </t>
  </si>
  <si>
    <t>건축공7</t>
  </si>
  <si>
    <t>아동가족학과7</t>
  </si>
  <si>
    <t xml:space="preserve">수학과9 , 화학과9 , </t>
  </si>
  <si>
    <t>에너지자원공7</t>
  </si>
  <si>
    <t>응용생물공7 ,</t>
  </si>
  <si>
    <t>분자생명공7</t>
  </si>
  <si>
    <t>의약생명공6</t>
  </si>
  <si>
    <t>패션디자인7</t>
  </si>
  <si>
    <t>식품영양학과9</t>
  </si>
  <si>
    <t xml:space="preserve"> 아동가족학과7</t>
  </si>
  <si>
    <t>전기공14</t>
  </si>
  <si>
    <t>건축(5년)9</t>
  </si>
  <si>
    <t xml:space="preserve">생명공6 </t>
  </si>
  <si>
    <t xml:space="preserve">수학과8, 화학과8 </t>
  </si>
  <si>
    <t>생물의생명과학8</t>
  </si>
  <si>
    <t>도시계획학과6</t>
  </si>
  <si>
    <t>분자생명공6</t>
  </si>
  <si>
    <t>응용생물공6</t>
  </si>
  <si>
    <t>인문가군</t>
  </si>
  <si>
    <t>표준(800)</t>
  </si>
  <si>
    <t>언수외탐(2)</t>
  </si>
  <si>
    <t>표준(800)</t>
  </si>
  <si>
    <t>표준
(450)</t>
  </si>
  <si>
    <t>부산대</t>
  </si>
  <si>
    <t>표준점수
(800)</t>
  </si>
  <si>
    <t>부경대</t>
  </si>
  <si>
    <t>동아대</t>
  </si>
  <si>
    <t>동의대</t>
  </si>
  <si>
    <t>부산가톨릭</t>
  </si>
  <si>
    <t>신라대</t>
  </si>
  <si>
    <t>표준
(600)</t>
  </si>
  <si>
    <t>한국해양대</t>
  </si>
  <si>
    <t>동서대</t>
  </si>
  <si>
    <t>인제대</t>
  </si>
  <si>
    <t>3/4(2)</t>
  </si>
  <si>
    <t>언수외탐(2)</t>
  </si>
  <si>
    <t>3/4(2)</t>
  </si>
  <si>
    <t>인문나군</t>
  </si>
  <si>
    <t>인문다군</t>
  </si>
  <si>
    <t>언수외탐(2)</t>
  </si>
  <si>
    <t>표준
450</t>
  </si>
  <si>
    <t>언수가외과탐(2)</t>
  </si>
  <si>
    <t>수외탐(2)</t>
  </si>
  <si>
    <t>자연가군</t>
  </si>
  <si>
    <t>수능/내신/면접</t>
  </si>
  <si>
    <t>수능100</t>
  </si>
  <si>
    <t>수능 100</t>
  </si>
  <si>
    <t>일반: 93 / 7 /
면접시행: 87 / 7 / 6</t>
  </si>
  <si>
    <t>90.4 / 9.6 /</t>
  </si>
  <si>
    <t>자연나군</t>
  </si>
  <si>
    <t>일반: 83.6/16.4
사범: 76.5/15/8.5</t>
  </si>
  <si>
    <t>86.21 / 13.79</t>
  </si>
  <si>
    <t>95 / 5 /</t>
  </si>
  <si>
    <t>60 / 30 / 10</t>
  </si>
  <si>
    <t>88.24 / 11.76</t>
  </si>
  <si>
    <t>의예: 94.1 / 3.5 / 2.4
면접: 92.3 / 4.6 / 3.1
일반: 95.2 / 4.8 /</t>
  </si>
  <si>
    <t>93.75 / 6.25 /</t>
  </si>
  <si>
    <t>60 / 40 /</t>
  </si>
  <si>
    <t>86.21 / 13.79 /</t>
  </si>
  <si>
    <t>80.6 / 19.4 /</t>
  </si>
  <si>
    <t>[부산교대]347점(262명)</t>
  </si>
  <si>
    <t>의예(539점)15</t>
  </si>
  <si>
    <t xml:space="preserve">의예16 (535점) </t>
  </si>
  <si>
    <t xml:space="preserve">의예43 (539점) </t>
  </si>
  <si>
    <t>의예36 (538점)</t>
  </si>
  <si>
    <t>의예15(538점)</t>
  </si>
  <si>
    <t>한의예(수나)10  (536점)</t>
  </si>
  <si>
    <t>한의예(수가)25  (522점)</t>
  </si>
  <si>
    <t>행정학과10</t>
  </si>
  <si>
    <t xml:space="preserve"> </t>
  </si>
  <si>
    <t>신문방송8</t>
  </si>
  <si>
    <t>호텔관광경영5</t>
  </si>
  <si>
    <t>광고홍보8</t>
  </si>
  <si>
    <t>의예15 (541점)</t>
  </si>
  <si>
    <t xml:space="preserve">  주1) 수능전형방법의 (    )안의수는 탐구 선택과목 수이며, 일반전형 기준.      주2) 인문/자연 모집단위 기준입니다.    주3) 모집인원은 수시 이월 인원이 보충 될 경우 변동이 있을 수 있습니다.      </t>
  </si>
  <si>
    <t>표준</t>
  </si>
  <si>
    <t>* 수능 자연계열 수리가 5% 가산점 적용.</t>
  </si>
  <si>
    <t>* 의예: 수가, 과탐 필수 선택, / 화Ⅱ,생Ⅱ 각 5% 가산.
* 간호: 수가 5% / 과탐 3점 가산
* 신학,기독교교육,국제문화선교,특수선교,영어영문,유아교육,의료경영, 사회복지, 재활복지학과 면접 실시</t>
  </si>
  <si>
    <t>자연다군</t>
  </si>
  <si>
    <r>
      <t xml:space="preserve">   </t>
    </r>
    <r>
      <rPr>
        <b/>
        <sz val="11"/>
        <color indexed="30"/>
        <rFont val="휴먼편지체"/>
        <family val="1"/>
      </rPr>
      <t xml:space="preserve">* 본 상담 참고 점수는 가중치, 가산점, 학생부점수가 반영되지 않았으며 수시이월 인원에 따라 점수가 유동적일수 있음..                                                            부산교육청 진로진학지원센터 진학지도팀      </t>
    </r>
    <r>
      <rPr>
        <b/>
        <sz val="10"/>
        <color indexed="30"/>
        <rFont val="휴먼편지체"/>
        <family val="1"/>
      </rPr>
      <t xml:space="preserve">                                                                              </t>
    </r>
  </si>
  <si>
    <t>* 자연과학, 공학 수리가 10% 가산
* 제2외국/한문 탐구영역 1과목 인정</t>
  </si>
  <si>
    <t>* 자연모집단위 취득점수 (가군) 수리가  20% , 과탐 각 6% 가산   / (나군)  수리가  10% , 과탐 각 3% 가산  
* 사범: 유아교육과 / 수해양산업교육과 가군 모집</t>
  </si>
  <si>
    <t>83.6
사범
76.5</t>
  </si>
  <si>
    <t>16.4
사범
15</t>
  </si>
  <si>
    <t>373
(인문)</t>
  </si>
  <si>
    <t>* 수능 인문 가중치 적용
* 이공대학 수리가/과탐 각각 취득점수의2% 가산
* 제2외국어영역 탐구 2과목 인정
* 글로벌자율전공 언/수/외(영어) 1개 2등급 이내최저기준.</t>
  </si>
  <si>
    <t>* 의예 :3+1(2) 수가, 과탐 필수 선택
* 가군 의예/간호/임상병리/ 의용공/법학/정치외교/나노공/디자인학부/경영통상(야)  면접실시
* 제2외국 탐구1과목인정(의예제외)
* 가군 경영통상(야) 수능 미반영</t>
  </si>
  <si>
    <t>2012학년도 부산지역대학 (정시) 모집요강 정리</t>
  </si>
  <si>
    <t>중어중문5, 일어일문5</t>
  </si>
  <si>
    <t xml:space="preserve">국어국문4 </t>
  </si>
  <si>
    <t>고고학과7, 독어독문9</t>
  </si>
  <si>
    <t>고고학과3, 독어독문5</t>
  </si>
  <si>
    <t>영어교육12</t>
  </si>
  <si>
    <t>행정10, 무역학부23</t>
  </si>
  <si>
    <t>행정6, 무역학부13</t>
  </si>
  <si>
    <t>교육학과6, 유아교육8</t>
  </si>
  <si>
    <t>지리교육8 , 일반사회교육8, 국어국문7</t>
  </si>
  <si>
    <t>영어영문13, 신문방송8</t>
  </si>
  <si>
    <t>공공정책학부9, 정치외교9</t>
  </si>
  <si>
    <t>영어영문7, 신문방송5</t>
  </si>
  <si>
    <t>공공정책학부5, 정치외교5</t>
  </si>
  <si>
    <t>중어중문9, 일어일문10</t>
  </si>
  <si>
    <t>문헌정보6, 사학4, 사회학과7</t>
  </si>
  <si>
    <t>언어정보4, 아동가족3</t>
  </si>
  <si>
    <t xml:space="preserve">불어불문5, </t>
  </si>
  <si>
    <t>언어정보8, 아동가족6</t>
  </si>
  <si>
    <t xml:space="preserve">불어불문9, 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</si>
</sst>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mm&quot;월&quot;\ dd&quot;일&quot;"/>
    <numFmt numFmtId="178" formatCode="0_);[Red]\(0\)"/>
    <numFmt numFmtId="179" formatCode="0.00_ "/>
    <numFmt numFmtId="180" formatCode="0.00_);[Red]\(0.00\)"/>
    <numFmt numFmtId="181" formatCode="0_);\(0\)"/>
    <numFmt numFmtId="182" formatCode="0_ "/>
  </numFmts>
  <fonts count="47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name val="Arial"/>
      <family val="2"/>
    </font>
    <font>
      <sz val="10"/>
      <name val="바탕체"/>
      <family val="1"/>
    </font>
    <font>
      <sz val="10"/>
      <name val="바탕"/>
      <family val="1"/>
    </font>
    <font>
      <sz val="10"/>
      <color indexed="10"/>
      <name val="바탕체"/>
      <family val="1"/>
    </font>
    <font>
      <i/>
      <sz val="10"/>
      <name val="바탕"/>
      <family val="1"/>
    </font>
    <font>
      <sz val="10"/>
      <name val="굴림"/>
      <family val="3"/>
    </font>
    <font>
      <b/>
      <sz val="10"/>
      <name val="굴림"/>
      <family val="3"/>
    </font>
    <font>
      <b/>
      <sz val="9"/>
      <name val="굴림"/>
      <family val="3"/>
    </font>
    <font>
      <b/>
      <sz val="20"/>
      <color indexed="12"/>
      <name val="맑은 고딕"/>
      <family val="3"/>
    </font>
    <font>
      <b/>
      <sz val="11"/>
      <name val="굴림"/>
      <family val="3"/>
    </font>
    <font>
      <sz val="10"/>
      <name val="돋움"/>
      <family val="3"/>
    </font>
    <font>
      <b/>
      <sz val="10"/>
      <name val="돋움"/>
      <family val="3"/>
    </font>
    <font>
      <b/>
      <sz val="11"/>
      <name val="돋움"/>
      <family val="3"/>
    </font>
    <font>
      <sz val="9"/>
      <name val="굴림"/>
      <family val="3"/>
    </font>
    <font>
      <b/>
      <sz val="10"/>
      <color indexed="30"/>
      <name val="굴림"/>
      <family val="3"/>
    </font>
    <font>
      <sz val="10"/>
      <color indexed="10"/>
      <name val="굴림"/>
      <family val="3"/>
    </font>
    <font>
      <sz val="10"/>
      <color indexed="30"/>
      <name val="굴림"/>
      <family val="3"/>
    </font>
    <font>
      <sz val="10"/>
      <color indexed="8"/>
      <name val="굴림"/>
      <family val="3"/>
    </font>
    <font>
      <b/>
      <sz val="10"/>
      <color indexed="8"/>
      <name val="굴림"/>
      <family val="3"/>
    </font>
    <font>
      <b/>
      <sz val="10"/>
      <color indexed="10"/>
      <name val="굴림"/>
      <family val="3"/>
    </font>
    <font>
      <sz val="9"/>
      <color indexed="10"/>
      <name val="굴림"/>
      <family val="3"/>
    </font>
    <font>
      <i/>
      <sz val="10"/>
      <name val="굴림"/>
      <family val="3"/>
    </font>
    <font>
      <sz val="11"/>
      <color indexed="10"/>
      <name val="돋움"/>
      <family val="3"/>
    </font>
    <font>
      <b/>
      <sz val="11"/>
      <color indexed="8"/>
      <name val="돋움"/>
      <family val="3"/>
    </font>
    <font>
      <b/>
      <sz val="10"/>
      <color indexed="30"/>
      <name val="휴먼편지체"/>
      <family val="1"/>
    </font>
    <font>
      <b/>
      <sz val="11"/>
      <color indexed="30"/>
      <name val="휴먼편지체"/>
      <family val="1"/>
    </font>
    <font>
      <b/>
      <sz val="12"/>
      <color indexed="10"/>
      <name val="돋움"/>
      <family val="3"/>
    </font>
    <font>
      <b/>
      <sz val="24"/>
      <color indexed="10"/>
      <name val="돋움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 style="hair">
        <color indexed="55"/>
      </top>
      <bottom style="double">
        <color indexed="55"/>
      </bottom>
    </border>
    <border>
      <left/>
      <right style="double">
        <color indexed="55"/>
      </right>
      <top style="hair">
        <color indexed="55"/>
      </top>
      <bottom style="hair">
        <color indexed="55"/>
      </bottom>
    </border>
    <border>
      <left/>
      <right style="double">
        <color indexed="55"/>
      </right>
      <top style="hair">
        <color indexed="55"/>
      </top>
      <bottom style="double">
        <color indexed="55"/>
      </bottom>
    </border>
    <border>
      <left style="thin">
        <color indexed="55"/>
      </left>
      <right/>
      <top style="hair">
        <color indexed="55"/>
      </top>
      <bottom style="hair">
        <color indexed="55"/>
      </bottom>
    </border>
    <border>
      <left style="thin">
        <color indexed="55"/>
      </left>
      <right/>
      <top style="hair">
        <color indexed="55"/>
      </top>
      <bottom style="double">
        <color indexed="55"/>
      </bottom>
    </border>
    <border>
      <left/>
      <right style="thin">
        <color indexed="55"/>
      </right>
      <top style="hair">
        <color indexed="55"/>
      </top>
      <bottom style="hair">
        <color indexed="55"/>
      </bottom>
    </border>
    <border>
      <left/>
      <right style="medium">
        <color indexed="22"/>
      </right>
      <top style="hair">
        <color indexed="22"/>
      </top>
      <bottom style="hair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double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double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double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/>
    </border>
    <border>
      <left style="medium">
        <color indexed="55"/>
      </left>
      <right style="medium">
        <color indexed="55"/>
      </right>
      <top/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/>
      <top/>
      <bottom/>
    </border>
    <border>
      <left style="medium">
        <color indexed="55"/>
      </left>
      <right style="medium">
        <color indexed="55"/>
      </right>
      <top/>
      <bottom/>
    </border>
    <border>
      <left style="thin">
        <color indexed="55"/>
      </left>
      <right style="thin">
        <color indexed="55"/>
      </right>
      <top/>
      <bottom/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medium">
        <color indexed="55"/>
      </left>
      <right/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/>
      <bottom/>
    </border>
    <border>
      <left style="thin">
        <color indexed="55"/>
      </left>
      <right style="medium">
        <color indexed="55"/>
      </right>
      <top/>
      <bottom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 style="medium">
        <color indexed="55"/>
      </right>
      <top/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medium">
        <color indexed="55"/>
      </right>
      <top style="thin">
        <color indexed="55"/>
      </top>
      <bottom/>
    </border>
    <border>
      <left style="medium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double">
        <color indexed="55"/>
      </bottom>
    </border>
    <border>
      <left style="double">
        <color indexed="55"/>
      </left>
      <right style="medium">
        <color indexed="55"/>
      </right>
      <top/>
      <bottom/>
    </border>
    <border>
      <left style="double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/>
      <right style="double">
        <color indexed="55"/>
      </right>
      <top/>
      <bottom/>
    </border>
    <border>
      <left style="double">
        <color indexed="55"/>
      </left>
      <right style="double">
        <color indexed="55"/>
      </right>
      <top style="medium">
        <color indexed="55"/>
      </top>
      <bottom style="medium">
        <color indexed="55"/>
      </bottom>
    </border>
    <border>
      <left/>
      <right/>
      <top style="medium">
        <color indexed="55"/>
      </top>
      <bottom style="medium">
        <color indexed="55"/>
      </bottom>
    </border>
    <border>
      <left/>
      <right style="double">
        <color indexed="55"/>
      </right>
      <top style="medium">
        <color indexed="55"/>
      </top>
      <bottom style="medium">
        <color indexed="55"/>
      </bottom>
    </border>
    <border>
      <left/>
      <right/>
      <top style="medium">
        <color indexed="55"/>
      </top>
      <bottom style="thin">
        <color indexed="55"/>
      </bottom>
    </border>
    <border>
      <left/>
      <right/>
      <top style="thin">
        <color indexed="55"/>
      </top>
      <bottom style="medium">
        <color indexed="55"/>
      </bottom>
    </border>
    <border>
      <left/>
      <right/>
      <top/>
      <bottom style="thin">
        <color indexed="55"/>
      </bottom>
    </border>
    <border>
      <left style="double">
        <color indexed="55"/>
      </left>
      <right style="thin">
        <color indexed="55"/>
      </right>
      <top style="hair">
        <color indexed="55"/>
      </top>
      <bottom style="double">
        <color indexed="55"/>
      </bottom>
    </border>
    <border>
      <left/>
      <right/>
      <top style="hair">
        <color indexed="55"/>
      </top>
      <bottom style="double">
        <color indexed="55"/>
      </bottom>
    </border>
    <border>
      <left style="double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 style="double">
        <color indexed="55"/>
      </left>
      <right/>
      <top style="double">
        <color indexed="55"/>
      </top>
      <bottom/>
    </border>
    <border>
      <left style="double">
        <color indexed="55"/>
      </left>
      <right style="thin">
        <color indexed="55"/>
      </right>
      <top style="double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medium">
        <color indexed="55"/>
      </bottom>
    </border>
    <border>
      <left/>
      <right/>
      <top style="double">
        <color indexed="55"/>
      </top>
      <bottom style="medium">
        <color indexed="55"/>
      </bottom>
    </border>
    <border>
      <left/>
      <right style="double">
        <color indexed="55"/>
      </right>
      <top style="double">
        <color indexed="55"/>
      </top>
      <bottom style="medium">
        <color indexed="55"/>
      </bottom>
    </border>
    <border>
      <left/>
      <right style="thin">
        <color indexed="55"/>
      </right>
      <top style="double">
        <color indexed="55"/>
      </top>
      <bottom/>
    </border>
    <border>
      <left/>
      <right style="thin">
        <color indexed="55"/>
      </right>
      <top style="double">
        <color indexed="55"/>
      </top>
      <bottom style="medium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medium">
        <color indexed="55"/>
      </bottom>
    </border>
    <border>
      <left/>
      <right/>
      <top style="medium">
        <color indexed="55"/>
      </top>
      <bottom style="double">
        <color indexed="55"/>
      </bottom>
    </border>
    <border>
      <left style="double">
        <color indexed="55"/>
      </left>
      <right style="thin">
        <color indexed="55"/>
      </right>
      <top style="medium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double">
        <color indexed="55"/>
      </bottom>
    </border>
    <border>
      <left/>
      <right style="double">
        <color indexed="55"/>
      </right>
      <top style="medium">
        <color indexed="55"/>
      </top>
      <bottom style="double">
        <color indexed="55"/>
      </bottom>
    </border>
    <border>
      <left/>
      <right style="thin">
        <color indexed="55"/>
      </right>
      <top style="medium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medium">
        <color indexed="55"/>
      </top>
      <bottom style="double">
        <color indexed="55"/>
      </bottom>
    </border>
    <border>
      <left style="double">
        <color indexed="55"/>
      </left>
      <right style="thin">
        <color indexed="55"/>
      </right>
      <top style="double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hair">
        <color indexed="55"/>
      </bottom>
    </border>
    <border>
      <left/>
      <right/>
      <top style="double">
        <color indexed="55"/>
      </top>
      <bottom style="hair">
        <color indexed="55"/>
      </bottom>
    </border>
    <border>
      <left/>
      <right style="double">
        <color indexed="55"/>
      </right>
      <top style="double">
        <color indexed="55"/>
      </top>
      <bottom style="hair">
        <color indexed="55"/>
      </bottom>
    </border>
    <border>
      <left/>
      <right style="thin">
        <color indexed="55"/>
      </right>
      <top style="double">
        <color indexed="55"/>
      </top>
      <bottom style="hair">
        <color indexed="55"/>
      </bottom>
    </border>
    <border>
      <left style="thin">
        <color indexed="55"/>
      </left>
      <right/>
      <top style="double">
        <color indexed="55"/>
      </top>
      <bottom style="hair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hair">
        <color indexed="55"/>
      </bottom>
    </border>
    <border>
      <left style="thin">
        <color indexed="55"/>
      </left>
      <right style="double">
        <color indexed="55"/>
      </right>
      <top style="hair">
        <color indexed="55"/>
      </top>
      <bottom style="hair">
        <color indexed="55"/>
      </bottom>
    </border>
    <border>
      <left/>
      <right style="thin">
        <color indexed="55"/>
      </right>
      <top style="hair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hair">
        <color indexed="55"/>
      </top>
      <bottom style="double">
        <color indexed="55"/>
      </bottom>
    </border>
    <border>
      <left style="double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/>
      <right style="double">
        <color indexed="55"/>
      </right>
      <top style="double">
        <color indexed="55"/>
      </top>
      <bottom style="double">
        <color indexed="55"/>
      </bottom>
    </border>
    <border>
      <left/>
      <right/>
      <top style="double">
        <color indexed="55"/>
      </top>
      <bottom style="double">
        <color indexed="55"/>
      </bottom>
    </border>
    <border>
      <left style="double">
        <color indexed="55"/>
      </left>
      <right/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double">
        <color indexed="55"/>
      </left>
      <right/>
      <top style="hair">
        <color indexed="55"/>
      </top>
      <bottom style="hair">
        <color indexed="55"/>
      </bottom>
    </border>
    <border>
      <left style="double">
        <color indexed="55"/>
      </left>
      <right/>
      <top style="hair">
        <color indexed="55"/>
      </top>
      <bottom style="double">
        <color indexed="55"/>
      </bottom>
    </border>
    <border>
      <left style="double">
        <color indexed="55"/>
      </left>
      <right/>
      <top style="double">
        <color indexed="55"/>
      </top>
      <bottom style="hair">
        <color indexed="55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/>
      <top style="double"/>
      <bottom style="hair"/>
    </border>
    <border>
      <left style="thin"/>
      <right style="thin"/>
      <top style="double"/>
      <bottom style="hair"/>
    </border>
    <border>
      <left/>
      <right/>
      <top style="double"/>
      <bottom style="hair"/>
    </border>
    <border>
      <left/>
      <right style="double"/>
      <top style="double"/>
      <bottom style="hair"/>
    </border>
    <border>
      <left style="thin"/>
      <right style="double"/>
      <top style="double"/>
      <bottom style="hair"/>
    </border>
    <border>
      <left style="double"/>
      <right/>
      <top style="hair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 style="double"/>
      <top style="hair"/>
      <bottom style="hair"/>
    </border>
    <border>
      <left style="thin"/>
      <right style="double"/>
      <top style="hair"/>
      <bottom style="hair"/>
    </border>
    <border>
      <left style="double"/>
      <right/>
      <top style="hair"/>
      <bottom style="double"/>
    </border>
    <border>
      <left style="thin"/>
      <right style="thin"/>
      <top style="hair"/>
      <bottom style="double"/>
    </border>
    <border>
      <left/>
      <right/>
      <top style="hair"/>
      <bottom style="double"/>
    </border>
    <border>
      <left/>
      <right style="double"/>
      <top style="hair"/>
      <bottom style="double"/>
    </border>
    <border>
      <left style="thin"/>
      <right style="double"/>
      <top style="hair"/>
      <bottom style="double"/>
    </border>
    <border>
      <left style="double">
        <color indexed="55"/>
      </left>
      <right/>
      <top style="double">
        <color indexed="55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double">
        <color indexed="55"/>
      </top>
      <bottom style="medium">
        <color indexed="22"/>
      </bottom>
    </border>
    <border>
      <left/>
      <right style="double">
        <color indexed="55"/>
      </right>
      <top style="double">
        <color indexed="55"/>
      </top>
      <bottom/>
    </border>
    <border>
      <left/>
      <right style="thin">
        <color indexed="22"/>
      </right>
      <top style="double">
        <color indexed="55"/>
      </top>
      <bottom style="medium">
        <color indexed="22"/>
      </bottom>
    </border>
    <border>
      <left/>
      <right/>
      <top style="double">
        <color indexed="55"/>
      </top>
      <bottom/>
    </border>
    <border>
      <left style="double">
        <color indexed="55"/>
      </left>
      <right style="thin">
        <color indexed="22"/>
      </right>
      <top style="double">
        <color indexed="55"/>
      </top>
      <bottom/>
    </border>
    <border>
      <left/>
      <right/>
      <top style="double">
        <color indexed="55"/>
      </top>
      <bottom style="medium">
        <color indexed="22"/>
      </bottom>
    </border>
    <border>
      <left/>
      <right style="thin">
        <color indexed="22"/>
      </right>
      <top style="medium">
        <color indexed="22"/>
      </top>
      <bottom style="double">
        <color indexed="55"/>
      </bottom>
    </border>
    <border>
      <left style="double">
        <color indexed="55"/>
      </left>
      <right style="thin">
        <color indexed="22"/>
      </right>
      <top style="medium">
        <color indexed="22"/>
      </top>
      <bottom style="double">
        <color indexed="55"/>
      </bottom>
    </border>
    <border>
      <left/>
      <right/>
      <top style="medium">
        <color indexed="22"/>
      </top>
      <bottom style="double">
        <color indexed="55"/>
      </bottom>
    </border>
    <border>
      <left style="thin">
        <color indexed="22"/>
      </left>
      <right style="thin">
        <color indexed="22"/>
      </right>
      <top style="double">
        <color indexed="55"/>
      </top>
      <bottom/>
    </border>
    <border>
      <left style="thin">
        <color indexed="22"/>
      </left>
      <right style="thin">
        <color indexed="22"/>
      </right>
      <top style="medium">
        <color indexed="22"/>
      </top>
      <bottom style="double">
        <color indexed="55"/>
      </bottom>
    </border>
    <border>
      <left style="thin">
        <color indexed="22"/>
      </left>
      <right style="thin">
        <color indexed="22"/>
      </right>
      <top style="medium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medium">
        <color indexed="22"/>
      </bottom>
    </border>
    <border>
      <left style="thin">
        <color indexed="55"/>
      </left>
      <right style="thin">
        <color indexed="55"/>
      </right>
      <top style="double">
        <color indexed="55"/>
      </top>
      <bottom/>
    </border>
    <border>
      <left style="thin">
        <color indexed="55"/>
      </left>
      <right style="thin">
        <color indexed="55"/>
      </right>
      <top style="medium">
        <color indexed="22"/>
      </top>
      <bottom style="double">
        <color indexed="55"/>
      </bottom>
    </border>
    <border>
      <left style="thin">
        <color indexed="22"/>
      </left>
      <right style="thin">
        <color indexed="55"/>
      </right>
      <top style="double">
        <color indexed="55"/>
      </top>
      <bottom/>
    </border>
    <border>
      <left style="thin">
        <color indexed="22"/>
      </left>
      <right style="thin">
        <color indexed="55"/>
      </right>
      <top style="medium">
        <color indexed="55"/>
      </top>
      <bottom style="double">
        <color indexed="55"/>
      </bottom>
    </border>
    <border>
      <left style="double">
        <color indexed="55"/>
      </left>
      <right style="thin">
        <color indexed="22"/>
      </right>
      <top style="double">
        <color indexed="55"/>
      </top>
      <bottom style="hair">
        <color indexed="55"/>
      </bottom>
    </border>
    <border>
      <left style="thin">
        <color indexed="22"/>
      </left>
      <right style="thin">
        <color indexed="22"/>
      </right>
      <top style="double">
        <color indexed="55"/>
      </top>
      <bottom style="hair">
        <color indexed="55"/>
      </bottom>
    </border>
    <border>
      <left/>
      <right style="thin">
        <color indexed="22"/>
      </right>
      <top style="double">
        <color indexed="55"/>
      </top>
      <bottom style="hair">
        <color indexed="55"/>
      </bottom>
    </border>
    <border>
      <left style="thin">
        <color indexed="22"/>
      </left>
      <right style="thin">
        <color indexed="55"/>
      </right>
      <top style="double">
        <color indexed="55"/>
      </top>
      <bottom style="hair">
        <color indexed="55"/>
      </bottom>
    </border>
    <border>
      <left style="double">
        <color indexed="55"/>
      </left>
      <right style="thin">
        <color indexed="22"/>
      </right>
      <top style="hair">
        <color indexed="55"/>
      </top>
      <bottom style="hair">
        <color indexed="55"/>
      </bottom>
    </border>
    <border>
      <left style="thin">
        <color indexed="22"/>
      </left>
      <right style="thin">
        <color indexed="22"/>
      </right>
      <top style="hair">
        <color indexed="55"/>
      </top>
      <bottom style="hair">
        <color indexed="55"/>
      </bottom>
    </border>
    <border>
      <left/>
      <right style="thin">
        <color indexed="22"/>
      </right>
      <top style="hair">
        <color indexed="55"/>
      </top>
      <bottom style="hair">
        <color indexed="55"/>
      </bottom>
    </border>
    <border>
      <left style="thin">
        <color indexed="22"/>
      </left>
      <right style="thin">
        <color indexed="55"/>
      </right>
      <top style="hair">
        <color indexed="55"/>
      </top>
      <bottom style="hair">
        <color indexed="55"/>
      </bottom>
    </border>
    <border>
      <left style="double">
        <color indexed="55"/>
      </left>
      <right style="thin">
        <color indexed="22"/>
      </right>
      <top style="hair">
        <color indexed="55"/>
      </top>
      <bottom style="double">
        <color indexed="55"/>
      </bottom>
    </border>
    <border>
      <left style="thin">
        <color indexed="22"/>
      </left>
      <right style="thin">
        <color indexed="22"/>
      </right>
      <top style="hair">
        <color indexed="55"/>
      </top>
      <bottom style="double">
        <color indexed="55"/>
      </bottom>
    </border>
    <border>
      <left/>
      <right style="thin">
        <color indexed="22"/>
      </right>
      <top style="hair">
        <color indexed="55"/>
      </top>
      <bottom style="double">
        <color indexed="55"/>
      </bottom>
    </border>
    <border>
      <left style="thin">
        <color indexed="22"/>
      </left>
      <right style="thin">
        <color indexed="55"/>
      </right>
      <top style="hair">
        <color indexed="55"/>
      </top>
      <bottom style="double">
        <color indexed="55"/>
      </bottom>
    </border>
    <border>
      <left style="double">
        <color indexed="55"/>
      </left>
      <right/>
      <top/>
      <bottom style="hair">
        <color indexed="55"/>
      </bottom>
    </border>
    <border>
      <left style="thin">
        <color indexed="55"/>
      </left>
      <right style="thin">
        <color indexed="55"/>
      </right>
      <top/>
      <bottom style="hair">
        <color indexed="55"/>
      </bottom>
    </border>
    <border>
      <left/>
      <right style="double">
        <color indexed="55"/>
      </right>
      <top/>
      <bottom style="hair">
        <color indexed="55"/>
      </bottom>
    </border>
    <border>
      <left/>
      <right/>
      <top/>
      <bottom style="hair">
        <color indexed="55"/>
      </bottom>
    </border>
    <border>
      <left style="thin">
        <color indexed="22"/>
      </left>
      <right style="double">
        <color indexed="55"/>
      </right>
      <top/>
      <bottom style="hair">
        <color indexed="55"/>
      </bottom>
    </border>
    <border>
      <left style="thin">
        <color indexed="55"/>
      </left>
      <right style="double">
        <color indexed="55"/>
      </right>
      <top/>
      <bottom style="hair">
        <color indexed="55"/>
      </bottom>
    </border>
    <border>
      <left style="thin">
        <color indexed="55"/>
      </left>
      <right style="thin">
        <color indexed="22"/>
      </right>
      <top style="hair">
        <color indexed="55"/>
      </top>
      <bottom style="hair">
        <color indexed="55"/>
      </bottom>
    </border>
    <border>
      <left style="thin">
        <color indexed="22"/>
      </left>
      <right/>
      <top style="hair">
        <color indexed="55"/>
      </top>
      <bottom style="hair">
        <color indexed="55"/>
      </bottom>
    </border>
    <border>
      <left style="thin">
        <color indexed="22"/>
      </left>
      <right style="double">
        <color indexed="55"/>
      </right>
      <top style="hair">
        <color indexed="55"/>
      </top>
      <bottom style="hair">
        <color indexed="55"/>
      </bottom>
    </border>
    <border>
      <left style="thin">
        <color indexed="22"/>
      </left>
      <right/>
      <top style="hair">
        <color indexed="55"/>
      </top>
      <bottom style="double">
        <color indexed="55"/>
      </bottom>
    </border>
    <border>
      <left style="thin">
        <color indexed="55"/>
      </left>
      <right style="thin">
        <color indexed="22"/>
      </right>
      <top style="hair">
        <color indexed="55"/>
      </top>
      <bottom style="double">
        <color indexed="55"/>
      </bottom>
    </border>
    <border>
      <left style="thin">
        <color indexed="22"/>
      </left>
      <right style="double">
        <color indexed="55"/>
      </right>
      <top style="hair">
        <color indexed="55"/>
      </top>
      <bottom style="double">
        <color indexed="55"/>
      </bottom>
    </border>
    <border>
      <left style="thin">
        <color indexed="55"/>
      </left>
      <right style="thin">
        <color indexed="22"/>
      </right>
      <top/>
      <bottom style="hair">
        <color indexed="55"/>
      </bottom>
    </border>
    <border>
      <left style="thin">
        <color indexed="22"/>
      </left>
      <right style="thin">
        <color indexed="22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22"/>
      </right>
      <top style="double">
        <color indexed="55"/>
      </top>
      <bottom style="double">
        <color indexed="55"/>
      </bottom>
    </border>
    <border>
      <left style="thin">
        <color indexed="55"/>
      </left>
      <right/>
      <top style="double">
        <color indexed="55"/>
      </top>
      <bottom style="double">
        <color indexed="55"/>
      </bottom>
    </border>
    <border>
      <left style="thin">
        <color indexed="22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/>
      <right style="thin"/>
      <top style="double"/>
      <bottom/>
    </border>
    <border>
      <left style="double">
        <color indexed="55"/>
      </left>
      <right style="thin">
        <color indexed="22"/>
      </right>
      <top/>
      <bottom style="hair">
        <color indexed="55"/>
      </bottom>
    </border>
    <border>
      <left style="thin">
        <color indexed="22"/>
      </left>
      <right style="thin">
        <color indexed="22"/>
      </right>
      <top/>
      <bottom style="hair">
        <color indexed="55"/>
      </bottom>
    </border>
    <border>
      <left/>
      <right style="double">
        <color indexed="55"/>
      </right>
      <top/>
      <bottom style="thin">
        <color indexed="55"/>
      </bottom>
    </border>
    <border>
      <left/>
      <right style="double">
        <color indexed="55"/>
      </right>
      <top style="thin">
        <color indexed="55"/>
      </top>
      <bottom style="double">
        <color indexed="55"/>
      </bottom>
    </border>
    <border>
      <left style="double">
        <color indexed="55"/>
      </left>
      <right style="double">
        <color indexed="55"/>
      </right>
      <top style="medium">
        <color indexed="55"/>
      </top>
      <bottom style="double">
        <color indexed="55"/>
      </bottom>
    </border>
    <border>
      <left style="double">
        <color indexed="55"/>
      </left>
      <right style="medium">
        <color indexed="55"/>
      </right>
      <top/>
      <bottom style="thin">
        <color indexed="55"/>
      </bottom>
    </border>
    <border>
      <left style="double">
        <color indexed="55"/>
      </left>
      <right style="medium">
        <color indexed="55"/>
      </right>
      <top style="thin">
        <color indexed="55"/>
      </top>
      <bottom style="double">
        <color indexed="55"/>
      </bottom>
    </border>
    <border>
      <left style="medium">
        <color indexed="55"/>
      </left>
      <right/>
      <top/>
      <bottom style="thin">
        <color indexed="55"/>
      </bottom>
    </border>
    <border>
      <left style="medium">
        <color indexed="55"/>
      </left>
      <right/>
      <top style="thin">
        <color indexed="55"/>
      </top>
      <bottom style="double">
        <color indexed="55"/>
      </bottom>
    </border>
    <border>
      <left/>
      <right style="double">
        <color indexed="55"/>
      </right>
      <top style="medium">
        <color indexed="55"/>
      </top>
      <bottom style="thin">
        <color indexed="55"/>
      </bottom>
    </border>
    <border>
      <left/>
      <right style="double">
        <color indexed="55"/>
      </right>
      <top style="thin">
        <color indexed="55"/>
      </top>
      <bottom style="thin">
        <color indexed="55"/>
      </bottom>
    </border>
    <border>
      <left/>
      <right style="double">
        <color indexed="55"/>
      </right>
      <top style="thin">
        <color indexed="55"/>
      </top>
      <bottom style="medium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double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double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double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/>
      <top style="medium">
        <color indexed="55"/>
      </top>
      <bottom style="thin">
        <color indexed="55"/>
      </bottom>
    </border>
    <border>
      <left style="medium">
        <color indexed="55"/>
      </left>
      <right/>
      <top style="thin">
        <color indexed="55"/>
      </top>
      <bottom style="thin">
        <color indexed="55"/>
      </bottom>
    </border>
    <border>
      <left style="medium">
        <color indexed="55"/>
      </left>
      <right/>
      <top style="thin">
        <color indexed="55"/>
      </top>
      <bottom style="medium">
        <color indexed="55"/>
      </bottom>
    </border>
    <border>
      <left/>
      <right style="double">
        <color indexed="55"/>
      </right>
      <top style="thin">
        <color indexed="55"/>
      </top>
      <bottom/>
    </border>
    <border>
      <left style="double">
        <color indexed="55"/>
      </left>
      <right style="medium">
        <color indexed="55"/>
      </right>
      <top style="thin">
        <color indexed="55"/>
      </top>
      <bottom/>
    </border>
    <border>
      <left/>
      <right/>
      <top style="thin">
        <color indexed="55"/>
      </top>
      <bottom/>
    </border>
    <border>
      <left style="medium">
        <color indexed="55"/>
      </left>
      <right/>
      <top style="thin">
        <color indexed="55"/>
      </top>
      <bottom/>
    </border>
    <border>
      <left/>
      <right style="double">
        <color indexed="55"/>
      </right>
      <top style="double">
        <color indexed="55"/>
      </top>
      <bottom style="thin">
        <color indexed="55"/>
      </bottom>
    </border>
    <border>
      <left style="double">
        <color indexed="55"/>
      </left>
      <right style="double">
        <color indexed="55"/>
      </right>
      <top/>
      <bottom style="medium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double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double">
        <color indexed="55"/>
      </top>
      <bottom style="thin">
        <color indexed="55"/>
      </bottom>
    </border>
    <border>
      <left style="double">
        <color indexed="55"/>
      </left>
      <right style="medium">
        <color indexed="55"/>
      </right>
      <top style="double">
        <color indexed="55"/>
      </top>
      <bottom style="thin">
        <color indexed="55"/>
      </bottom>
    </border>
    <border>
      <left/>
      <right/>
      <top style="double">
        <color indexed="55"/>
      </top>
      <bottom style="thin">
        <color indexed="55"/>
      </bottom>
    </border>
    <border>
      <left style="medium">
        <color indexed="55"/>
      </left>
      <right/>
      <top style="double">
        <color indexed="55"/>
      </top>
      <bottom style="thin">
        <color indexed="55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medium">
        <color indexed="55"/>
      </bottom>
    </border>
    <border>
      <left style="double">
        <color indexed="55"/>
      </left>
      <right/>
      <top style="medium">
        <color indexed="55"/>
      </top>
      <bottom style="double">
        <color indexed="55"/>
      </bottom>
    </border>
    <border>
      <left/>
      <right style="thin">
        <color indexed="55"/>
      </right>
      <top style="double">
        <color indexed="55"/>
      </top>
      <bottom style="double">
        <color indexed="55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>
        <color indexed="55"/>
      </left>
      <right/>
      <top style="medium">
        <color indexed="22"/>
      </top>
      <bottom style="double">
        <color indexed="55"/>
      </bottom>
    </border>
    <border>
      <left/>
      <right style="thin">
        <color indexed="22"/>
      </right>
      <top style="double">
        <color indexed="55"/>
      </top>
      <bottom style="double">
        <color indexed="55"/>
      </bottom>
    </border>
    <border>
      <left style="double">
        <color indexed="55"/>
      </left>
      <right style="thin">
        <color indexed="55"/>
      </right>
      <top style="double">
        <color indexed="55"/>
      </top>
      <bottom/>
    </border>
    <border>
      <left style="thin">
        <color indexed="55"/>
      </left>
      <right style="double">
        <color indexed="55"/>
      </right>
      <top style="double">
        <color indexed="55"/>
      </top>
      <bottom/>
    </border>
  </borders>
  <cellStyleXfs count="351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0" fontId="9" fillId="23" borderId="3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0" fontId="18" fillId="20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835">
    <xf numFmtId="0" fontId="0" fillId="0" borderId="0" xfId="0" applyAlignment="1">
      <alignment vertical="center"/>
    </xf>
    <xf numFmtId="0" fontId="20" fillId="11" borderId="15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80" fontId="20" fillId="11" borderId="15" xfId="0" applyNumberFormat="1" applyFont="1" applyFill="1" applyBorder="1" applyAlignment="1">
      <alignment horizontal="center" vertical="center" wrapText="1"/>
    </xf>
    <xf numFmtId="178" fontId="20" fillId="0" borderId="15" xfId="0" applyNumberFormat="1" applyFont="1" applyFill="1" applyBorder="1" applyAlignment="1">
      <alignment horizontal="center" vertical="center" wrapText="1"/>
    </xf>
    <xf numFmtId="180" fontId="20" fillId="0" borderId="15" xfId="0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179" fontId="20" fillId="0" borderId="15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 wrapText="1"/>
    </xf>
    <xf numFmtId="178" fontId="20" fillId="11" borderId="15" xfId="3513" applyNumberFormat="1" applyFont="1" applyFill="1" applyBorder="1" applyAlignment="1">
      <alignment horizontal="center" vertical="center" wrapText="1"/>
      <protection/>
    </xf>
    <xf numFmtId="178" fontId="20" fillId="0" borderId="15" xfId="3513" applyNumberFormat="1" applyFont="1" applyFill="1" applyBorder="1" applyAlignment="1">
      <alignment horizontal="center" vertical="center" wrapText="1"/>
      <protection/>
    </xf>
    <xf numFmtId="180" fontId="20" fillId="0" borderId="15" xfId="3513" applyNumberFormat="1" applyFont="1" applyFill="1" applyBorder="1" applyAlignment="1">
      <alignment horizontal="center" vertical="center" wrapText="1"/>
      <protection/>
    </xf>
    <xf numFmtId="178" fontId="20" fillId="24" borderId="15" xfId="3513" applyNumberFormat="1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>
      <alignment horizontal="center" vertical="center" wrapText="1"/>
    </xf>
    <xf numFmtId="179" fontId="21" fillId="0" borderId="15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vertical="center" shrinkToFit="1"/>
    </xf>
    <xf numFmtId="0" fontId="21" fillId="0" borderId="0" xfId="0" applyFont="1" applyBorder="1" applyAlignment="1">
      <alignment vertical="center"/>
    </xf>
    <xf numFmtId="0" fontId="21" fillId="0" borderId="15" xfId="0" applyFont="1" applyBorder="1" applyAlignment="1">
      <alignment vertical="center" wrapText="1" shrinkToFit="1"/>
    </xf>
    <xf numFmtId="0" fontId="21" fillId="0" borderId="15" xfId="0" applyFont="1" applyBorder="1" applyAlignment="1">
      <alignment horizontal="center" vertical="center"/>
    </xf>
    <xf numFmtId="179" fontId="21" fillId="0" borderId="15" xfId="0" applyNumberFormat="1" applyFont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179" fontId="21" fillId="0" borderId="15" xfId="0" applyNumberFormat="1" applyFont="1" applyFill="1" applyBorder="1" applyAlignment="1">
      <alignment horizontal="center" vertical="center" wrapText="1"/>
    </xf>
    <xf numFmtId="178" fontId="20" fillId="11" borderId="15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180" fontId="20" fillId="11" borderId="0" xfId="0" applyNumberFormat="1" applyFont="1" applyFill="1" applyBorder="1" applyAlignment="1">
      <alignment horizontal="center" vertical="center"/>
    </xf>
    <xf numFmtId="178" fontId="20" fillId="0" borderId="0" xfId="0" applyNumberFormat="1" applyFont="1" applyFill="1" applyBorder="1" applyAlignment="1">
      <alignment horizontal="center" vertical="center"/>
    </xf>
    <xf numFmtId="180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179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shrinkToFit="1"/>
    </xf>
    <xf numFmtId="180" fontId="20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180" fontId="22" fillId="0" borderId="15" xfId="0" applyNumberFormat="1" applyFont="1" applyFill="1" applyBorder="1" applyAlignment="1">
      <alignment horizontal="left" vertical="center" wrapText="1"/>
    </xf>
    <xf numFmtId="0" fontId="20" fillId="0" borderId="15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15" xfId="0" applyFont="1" applyBorder="1" applyAlignment="1">
      <alignment vertical="center"/>
    </xf>
    <xf numFmtId="180" fontId="20" fillId="11" borderId="15" xfId="0" applyNumberFormat="1" applyFont="1" applyFill="1" applyBorder="1" applyAlignment="1">
      <alignment horizontal="center" vertical="center"/>
    </xf>
    <xf numFmtId="180" fontId="20" fillId="0" borderId="15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0" fillId="0" borderId="0" xfId="0" applyFont="1" applyAlignment="1">
      <alignment horizontal="center" vertical="center" shrinkToFit="1"/>
    </xf>
    <xf numFmtId="0" fontId="21" fillId="0" borderId="0" xfId="0" applyFont="1" applyAlignment="1">
      <alignment vertical="center" shrinkToFit="1"/>
    </xf>
    <xf numFmtId="180" fontId="21" fillId="11" borderId="15" xfId="0" applyNumberFormat="1" applyFont="1" applyFill="1" applyBorder="1" applyAlignment="1">
      <alignment horizontal="center" vertical="center" wrapText="1"/>
    </xf>
    <xf numFmtId="0" fontId="21" fillId="11" borderId="15" xfId="3512" applyFont="1" applyFill="1" applyBorder="1" applyAlignment="1">
      <alignment horizontal="center" vertical="center"/>
      <protection/>
    </xf>
    <xf numFmtId="0" fontId="21" fillId="0" borderId="0" xfId="0" applyFont="1" applyAlignment="1">
      <alignment vertical="center"/>
    </xf>
    <xf numFmtId="178" fontId="21" fillId="11" borderId="15" xfId="0" applyNumberFormat="1" applyFont="1" applyFill="1" applyBorder="1" applyAlignment="1">
      <alignment horizontal="center" vertical="center"/>
    </xf>
    <xf numFmtId="180" fontId="21" fillId="11" borderId="15" xfId="0" applyNumberFormat="1" applyFont="1" applyFill="1" applyBorder="1" applyAlignment="1">
      <alignment horizontal="center" vertical="center"/>
    </xf>
    <xf numFmtId="180" fontId="21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3" fillId="0" borderId="15" xfId="0" applyFont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180" fontId="20" fillId="0" borderId="0" xfId="0" applyNumberFormat="1" applyFont="1" applyFill="1" applyBorder="1" applyAlignment="1">
      <alignment horizontal="left" vertical="center"/>
    </xf>
    <xf numFmtId="180" fontId="21" fillId="24" borderId="15" xfId="0" applyNumberFormat="1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vertical="center"/>
    </xf>
    <xf numFmtId="0" fontId="21" fillId="24" borderId="0" xfId="0" applyFont="1" applyFill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 shrinkToFit="1"/>
    </xf>
    <xf numFmtId="0" fontId="24" fillId="0" borderId="0" xfId="0" applyFont="1" applyBorder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180" fontId="24" fillId="0" borderId="0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shrinkToFit="1"/>
    </xf>
    <xf numFmtId="0" fontId="24" fillId="0" borderId="16" xfId="0" applyFont="1" applyBorder="1" applyAlignment="1">
      <alignment vertical="center" shrinkToFit="1"/>
    </xf>
    <xf numFmtId="0" fontId="24" fillId="0" borderId="16" xfId="0" applyFont="1" applyFill="1" applyBorder="1" applyAlignment="1">
      <alignment horizontal="left" vertical="center" shrinkToFit="1"/>
    </xf>
    <xf numFmtId="0" fontId="24" fillId="0" borderId="16" xfId="0" applyFont="1" applyFill="1" applyBorder="1" applyAlignment="1">
      <alignment vertical="center" shrinkToFit="1"/>
    </xf>
    <xf numFmtId="0" fontId="24" fillId="0" borderId="16" xfId="0" applyFont="1" applyFill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4" fillId="9" borderId="16" xfId="0" applyFont="1" applyFill="1" applyBorder="1" applyAlignment="1">
      <alignment vertical="center" shrinkToFit="1"/>
    </xf>
    <xf numFmtId="0" fontId="24" fillId="9" borderId="16" xfId="0" applyFont="1" applyFill="1" applyBorder="1" applyAlignment="1">
      <alignment horizontal="left" vertical="center" shrinkToFit="1"/>
    </xf>
    <xf numFmtId="0" fontId="24" fillId="0" borderId="17" xfId="0" applyFont="1" applyBorder="1" applyAlignment="1">
      <alignment vertical="center" shrinkToFit="1"/>
    </xf>
    <xf numFmtId="0" fontId="24" fillId="24" borderId="17" xfId="0" applyFont="1" applyFill="1" applyBorder="1" applyAlignment="1">
      <alignment horizontal="left" vertical="center" shrinkToFit="1"/>
    </xf>
    <xf numFmtId="0" fontId="24" fillId="0" borderId="17" xfId="0" applyFont="1" applyBorder="1" applyAlignment="1">
      <alignment vertical="center" wrapText="1" shrinkToFit="1"/>
    </xf>
    <xf numFmtId="178" fontId="24" fillId="22" borderId="16" xfId="3513" applyNumberFormat="1" applyFont="1" applyFill="1" applyBorder="1" applyAlignment="1">
      <alignment horizontal="center" vertical="center" wrapText="1"/>
      <protection/>
    </xf>
    <xf numFmtId="0" fontId="24" fillId="0" borderId="0" xfId="0" applyFont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178" fontId="24" fillId="0" borderId="16" xfId="3513" applyNumberFormat="1" applyFont="1" applyFill="1" applyBorder="1" applyAlignment="1">
      <alignment horizontal="center" vertical="center"/>
      <protection/>
    </xf>
    <xf numFmtId="0" fontId="24" fillId="0" borderId="16" xfId="0" applyFont="1" applyFill="1" applyBorder="1" applyAlignment="1">
      <alignment horizontal="left" vertical="center"/>
    </xf>
    <xf numFmtId="178" fontId="24" fillId="25" borderId="16" xfId="3513" applyNumberFormat="1" applyFont="1" applyFill="1" applyBorder="1" applyAlignment="1">
      <alignment horizontal="center" vertical="center"/>
      <protection/>
    </xf>
    <xf numFmtId="0" fontId="24" fillId="25" borderId="16" xfId="0" applyFont="1" applyFill="1" applyBorder="1" applyAlignment="1">
      <alignment vertical="center"/>
    </xf>
    <xf numFmtId="178" fontId="24" fillId="0" borderId="18" xfId="3513" applyNumberFormat="1" applyFont="1" applyFill="1" applyBorder="1" applyAlignment="1">
      <alignment horizontal="center" vertical="center"/>
      <protection/>
    </xf>
    <xf numFmtId="0" fontId="24" fillId="0" borderId="18" xfId="0" applyFont="1" applyBorder="1" applyAlignment="1">
      <alignment vertical="center"/>
    </xf>
    <xf numFmtId="0" fontId="24" fillId="0" borderId="16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4" fillId="0" borderId="19" xfId="0" applyFont="1" applyBorder="1" applyAlignment="1">
      <alignment vertical="center"/>
    </xf>
    <xf numFmtId="0" fontId="24" fillId="25" borderId="19" xfId="0" applyFont="1" applyFill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 shrinkToFit="1"/>
    </xf>
    <xf numFmtId="0" fontId="24" fillId="25" borderId="16" xfId="0" applyFont="1" applyFill="1" applyBorder="1" applyAlignment="1">
      <alignment vertical="center" shrinkToFit="1"/>
    </xf>
    <xf numFmtId="0" fontId="24" fillId="9" borderId="16" xfId="0" applyFont="1" applyFill="1" applyBorder="1" applyAlignment="1">
      <alignment vertical="center"/>
    </xf>
    <xf numFmtId="0" fontId="35" fillId="0" borderId="0" xfId="0" applyFont="1" applyBorder="1" applyAlignment="1">
      <alignment vertical="center" shrinkToFit="1"/>
    </xf>
    <xf numFmtId="0" fontId="36" fillId="0" borderId="0" xfId="0" applyFont="1" applyBorder="1" applyAlignment="1">
      <alignment vertical="center" shrinkToFit="1"/>
    </xf>
    <xf numFmtId="0" fontId="36" fillId="0" borderId="0" xfId="0" applyFont="1" applyBorder="1" applyAlignment="1">
      <alignment vertical="center"/>
    </xf>
    <xf numFmtId="178" fontId="36" fillId="0" borderId="16" xfId="3513" applyNumberFormat="1" applyFont="1" applyFill="1" applyBorder="1" applyAlignment="1">
      <alignment horizontal="center" vertical="center"/>
      <protection/>
    </xf>
    <xf numFmtId="0" fontId="36" fillId="0" borderId="16" xfId="0" applyFont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178" fontId="36" fillId="25" borderId="16" xfId="3513" applyNumberFormat="1" applyFont="1" applyFill="1" applyBorder="1" applyAlignment="1">
      <alignment horizontal="center" vertical="center"/>
      <protection/>
    </xf>
    <xf numFmtId="178" fontId="36" fillId="0" borderId="18" xfId="3513" applyNumberFormat="1" applyFont="1" applyFill="1" applyBorder="1" applyAlignment="1">
      <alignment horizontal="center" vertical="center"/>
      <protection/>
    </xf>
    <xf numFmtId="0" fontId="36" fillId="0" borderId="18" xfId="0" applyFont="1" applyBorder="1" applyAlignment="1">
      <alignment vertical="center"/>
    </xf>
    <xf numFmtId="0" fontId="34" fillId="0" borderId="16" xfId="0" applyFont="1" applyBorder="1" applyAlignment="1">
      <alignment vertical="center" shrinkToFit="1"/>
    </xf>
    <xf numFmtId="0" fontId="34" fillId="0" borderId="16" xfId="0" applyFont="1" applyBorder="1" applyAlignment="1">
      <alignment vertical="center"/>
    </xf>
    <xf numFmtId="0" fontId="34" fillId="0" borderId="0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shrinkToFit="1"/>
    </xf>
    <xf numFmtId="0" fontId="34" fillId="0" borderId="0" xfId="0" applyFont="1" applyBorder="1" applyAlignment="1">
      <alignment vertical="center" shrinkToFit="1"/>
    </xf>
    <xf numFmtId="0" fontId="24" fillId="0" borderId="0" xfId="0" applyFont="1" applyFill="1" applyBorder="1" applyAlignment="1">
      <alignment vertical="center"/>
    </xf>
    <xf numFmtId="178" fontId="24" fillId="0" borderId="0" xfId="3513" applyNumberFormat="1" applyFont="1" applyFill="1" applyBorder="1" applyAlignment="1">
      <alignment horizontal="center" vertical="center" wrapText="1"/>
      <protection/>
    </xf>
    <xf numFmtId="178" fontId="2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8" fontId="24" fillId="22" borderId="21" xfId="3513" applyNumberFormat="1" applyFont="1" applyFill="1" applyBorder="1" applyAlignment="1">
      <alignment horizontal="center" vertical="center" wrapText="1"/>
      <protection/>
    </xf>
    <xf numFmtId="178" fontId="24" fillId="22" borderId="22" xfId="3513" applyNumberFormat="1" applyFont="1" applyFill="1" applyBorder="1" applyAlignment="1">
      <alignment horizontal="center" vertical="center" wrapText="1"/>
      <protection/>
    </xf>
    <xf numFmtId="0" fontId="24" fillId="0" borderId="23" xfId="0" applyFont="1" applyBorder="1" applyAlignment="1">
      <alignment vertical="center" shrinkToFit="1"/>
    </xf>
    <xf numFmtId="0" fontId="24" fillId="0" borderId="16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4" fillId="25" borderId="19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24" fillId="24" borderId="25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9" fillId="0" borderId="41" xfId="0" applyFont="1" applyFill="1" applyBorder="1" applyAlignment="1">
      <alignment horizontal="center" vertical="center" wrapText="1"/>
    </xf>
    <xf numFmtId="0" fontId="29" fillId="0" borderId="41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49" fontId="29" fillId="0" borderId="45" xfId="0" applyNumberFormat="1" applyFont="1" applyFill="1" applyBorder="1" applyAlignment="1">
      <alignment horizontal="center" vertical="center" wrapText="1"/>
    </xf>
    <xf numFmtId="0" fontId="29" fillId="0" borderId="45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181" fontId="29" fillId="0" borderId="36" xfId="0" applyNumberFormat="1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center" wrapText="1"/>
    </xf>
    <xf numFmtId="0" fontId="29" fillId="0" borderId="45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30" fillId="0" borderId="46" xfId="0" applyFont="1" applyFill="1" applyBorder="1" applyAlignment="1">
      <alignment horizontal="center" vertical="center"/>
    </xf>
    <xf numFmtId="49" fontId="29" fillId="0" borderId="42" xfId="0" applyNumberFormat="1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49" fontId="29" fillId="0" borderId="41" xfId="0" applyNumberFormat="1" applyFont="1" applyFill="1" applyBorder="1" applyAlignment="1">
      <alignment horizontal="center" vertical="center"/>
    </xf>
    <xf numFmtId="49" fontId="29" fillId="0" borderId="36" xfId="0" applyNumberFormat="1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29" fillId="0" borderId="48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center" vertical="center" wrapText="1"/>
    </xf>
    <xf numFmtId="0" fontId="29" fillId="0" borderId="50" xfId="0" applyFont="1" applyFill="1" applyBorder="1" applyAlignment="1">
      <alignment horizontal="center" vertical="center"/>
    </xf>
    <xf numFmtId="0" fontId="29" fillId="0" borderId="51" xfId="0" applyFont="1" applyFill="1" applyBorder="1" applyAlignment="1">
      <alignment horizontal="center" vertical="center" wrapText="1"/>
    </xf>
    <xf numFmtId="0" fontId="29" fillId="0" borderId="52" xfId="0" applyFont="1" applyFill="1" applyBorder="1" applyAlignment="1">
      <alignment horizontal="center" vertical="center"/>
    </xf>
    <xf numFmtId="49" fontId="29" fillId="0" borderId="53" xfId="0" applyNumberFormat="1" applyFont="1" applyFill="1" applyBorder="1" applyAlignment="1">
      <alignment horizontal="center" vertical="center" wrapText="1"/>
    </xf>
    <xf numFmtId="0" fontId="29" fillId="0" borderId="54" xfId="0" applyFont="1" applyFill="1" applyBorder="1" applyAlignment="1">
      <alignment horizontal="center" vertical="center" wrapText="1"/>
    </xf>
    <xf numFmtId="0" fontId="30" fillId="0" borderId="55" xfId="0" applyFont="1" applyFill="1" applyBorder="1" applyAlignment="1">
      <alignment horizontal="center" vertical="center"/>
    </xf>
    <xf numFmtId="0" fontId="29" fillId="0" borderId="56" xfId="0" applyFont="1" applyFill="1" applyBorder="1" applyAlignment="1">
      <alignment horizontal="center" vertical="center"/>
    </xf>
    <xf numFmtId="0" fontId="29" fillId="0" borderId="57" xfId="0" applyFont="1" applyFill="1" applyBorder="1" applyAlignment="1">
      <alignment horizontal="center" vertical="center"/>
    </xf>
    <xf numFmtId="0" fontId="29" fillId="0" borderId="58" xfId="0" applyFont="1" applyFill="1" applyBorder="1" applyAlignment="1">
      <alignment horizontal="center" vertical="center"/>
    </xf>
    <xf numFmtId="0" fontId="29" fillId="0" borderId="53" xfId="0" applyFont="1" applyFill="1" applyBorder="1" applyAlignment="1">
      <alignment horizontal="center" vertical="center" wrapText="1"/>
    </xf>
    <xf numFmtId="0" fontId="29" fillId="0" borderId="54" xfId="0" applyFont="1" applyFill="1" applyBorder="1" applyAlignment="1">
      <alignment horizontal="center" vertical="center"/>
    </xf>
    <xf numFmtId="0" fontId="29" fillId="0" borderId="51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48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0" fillId="0" borderId="49" xfId="0" applyFont="1" applyFill="1" applyBorder="1" applyAlignment="1">
      <alignment horizontal="center" vertical="center"/>
    </xf>
    <xf numFmtId="0" fontId="30" fillId="0" borderId="50" xfId="0" applyFont="1" applyFill="1" applyBorder="1" applyAlignment="1">
      <alignment horizontal="center" vertical="center"/>
    </xf>
    <xf numFmtId="0" fontId="30" fillId="0" borderId="57" xfId="0" applyFont="1" applyFill="1" applyBorder="1" applyAlignment="1">
      <alignment horizontal="center" vertical="center"/>
    </xf>
    <xf numFmtId="0" fontId="29" fillId="0" borderId="53" xfId="0" applyFont="1" applyFill="1" applyBorder="1" applyAlignment="1">
      <alignment horizontal="center" vertical="center"/>
    </xf>
    <xf numFmtId="49" fontId="29" fillId="0" borderId="51" xfId="0" applyNumberFormat="1" applyFont="1" applyFill="1" applyBorder="1" applyAlignment="1">
      <alignment horizontal="center" vertical="center"/>
    </xf>
    <xf numFmtId="49" fontId="29" fillId="0" borderId="47" xfId="0" applyNumberFormat="1" applyFont="1" applyFill="1" applyBorder="1" applyAlignment="1">
      <alignment horizontal="center" vertical="center"/>
    </xf>
    <xf numFmtId="49" fontId="29" fillId="0" borderId="48" xfId="0" applyNumberFormat="1" applyFont="1" applyFill="1" applyBorder="1" applyAlignment="1">
      <alignment horizontal="center" vertical="center"/>
    </xf>
    <xf numFmtId="49" fontId="29" fillId="0" borderId="55" xfId="0" applyNumberFormat="1" applyFont="1" applyFill="1" applyBorder="1" applyAlignment="1">
      <alignment horizontal="center" vertical="center"/>
    </xf>
    <xf numFmtId="0" fontId="29" fillId="0" borderId="59" xfId="0" applyFont="1" applyFill="1" applyBorder="1" applyAlignment="1">
      <alignment horizontal="center" vertical="center"/>
    </xf>
    <xf numFmtId="0" fontId="29" fillId="0" borderId="60" xfId="0" applyFont="1" applyFill="1" applyBorder="1" applyAlignment="1">
      <alignment horizontal="center" vertical="center"/>
    </xf>
    <xf numFmtId="0" fontId="24" fillId="24" borderId="59" xfId="0" applyFont="1" applyFill="1" applyBorder="1" applyAlignment="1">
      <alignment horizontal="center" vertical="center"/>
    </xf>
    <xf numFmtId="0" fontId="24" fillId="24" borderId="60" xfId="0" applyFont="1" applyFill="1" applyBorder="1" applyAlignment="1">
      <alignment horizontal="center" vertical="center"/>
    </xf>
    <xf numFmtId="0" fontId="28" fillId="22" borderId="61" xfId="0" applyFont="1" applyFill="1" applyBorder="1" applyAlignment="1">
      <alignment horizontal="center" vertical="center"/>
    </xf>
    <xf numFmtId="0" fontId="28" fillId="22" borderId="62" xfId="0" applyFont="1" applyFill="1" applyBorder="1" applyAlignment="1">
      <alignment horizontal="center" vertical="center"/>
    </xf>
    <xf numFmtId="0" fontId="33" fillId="25" borderId="36" xfId="0" applyFont="1" applyFill="1" applyBorder="1" applyAlignment="1">
      <alignment horizontal="center" vertical="center"/>
    </xf>
    <xf numFmtId="0" fontId="24" fillId="25" borderId="36" xfId="0" applyFont="1" applyFill="1" applyBorder="1" applyAlignment="1">
      <alignment horizontal="center" vertical="center"/>
    </xf>
    <xf numFmtId="0" fontId="24" fillId="25" borderId="48" xfId="0" applyFont="1" applyFill="1" applyBorder="1" applyAlignment="1">
      <alignment horizontal="center" vertical="center"/>
    </xf>
    <xf numFmtId="0" fontId="24" fillId="25" borderId="26" xfId="0" applyFont="1" applyFill="1" applyBorder="1" applyAlignment="1">
      <alignment horizontal="center" vertical="center"/>
    </xf>
    <xf numFmtId="0" fontId="24" fillId="25" borderId="28" xfId="0" applyFont="1" applyFill="1" applyBorder="1" applyAlignment="1">
      <alignment horizontal="center" vertical="center"/>
    </xf>
    <xf numFmtId="0" fontId="24" fillId="25" borderId="49" xfId="0" applyFont="1" applyFill="1" applyBorder="1" applyAlignment="1">
      <alignment horizontal="center" vertical="center"/>
    </xf>
    <xf numFmtId="0" fontId="24" fillId="25" borderId="38" xfId="0" applyFont="1" applyFill="1" applyBorder="1" applyAlignment="1">
      <alignment horizontal="center" vertical="center"/>
    </xf>
    <xf numFmtId="0" fontId="24" fillId="25" borderId="5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4" fillId="25" borderId="51" xfId="0" applyFont="1" applyFill="1" applyBorder="1" applyAlignment="1">
      <alignment horizontal="center" vertical="center" wrapText="1"/>
    </xf>
    <xf numFmtId="0" fontId="33" fillId="25" borderId="41" xfId="0" applyFont="1" applyFill="1" applyBorder="1" applyAlignment="1">
      <alignment horizontal="center" vertical="center" wrapText="1"/>
    </xf>
    <xf numFmtId="0" fontId="24" fillId="25" borderId="41" xfId="0" applyFont="1" applyFill="1" applyBorder="1" applyAlignment="1">
      <alignment horizontal="center" vertical="center"/>
    </xf>
    <xf numFmtId="0" fontId="33" fillId="25" borderId="41" xfId="0" applyFont="1" applyFill="1" applyBorder="1" applyAlignment="1">
      <alignment horizontal="center" vertical="center"/>
    </xf>
    <xf numFmtId="0" fontId="24" fillId="25" borderId="52" xfId="0" applyFont="1" applyFill="1" applyBorder="1" applyAlignment="1">
      <alignment horizontal="center" vertical="center"/>
    </xf>
    <xf numFmtId="0" fontId="24" fillId="0" borderId="63" xfId="0" applyFont="1" applyFill="1" applyBorder="1" applyAlignment="1">
      <alignment horizontal="left" vertical="center" wrapText="1"/>
    </xf>
    <xf numFmtId="0" fontId="24" fillId="0" borderId="64" xfId="0" applyFont="1" applyFill="1" applyBorder="1" applyAlignment="1">
      <alignment horizontal="center" vertical="center" wrapText="1"/>
    </xf>
    <xf numFmtId="0" fontId="29" fillId="0" borderId="65" xfId="0" applyFont="1" applyFill="1" applyBorder="1" applyAlignment="1">
      <alignment horizontal="center" vertical="center"/>
    </xf>
    <xf numFmtId="0" fontId="24" fillId="25" borderId="53" xfId="0" applyFont="1" applyFill="1" applyBorder="1" applyAlignment="1">
      <alignment horizontal="center" vertical="center"/>
    </xf>
    <xf numFmtId="0" fontId="24" fillId="25" borderId="45" xfId="0" applyFont="1" applyFill="1" applyBorder="1" applyAlignment="1">
      <alignment horizontal="center" vertical="center"/>
    </xf>
    <xf numFmtId="0" fontId="33" fillId="25" borderId="45" xfId="0" applyFont="1" applyFill="1" applyBorder="1" applyAlignment="1">
      <alignment horizontal="center" vertical="center"/>
    </xf>
    <xf numFmtId="0" fontId="24" fillId="25" borderId="54" xfId="0" applyFont="1" applyFill="1" applyBorder="1" applyAlignment="1">
      <alignment horizontal="center" vertical="center"/>
    </xf>
    <xf numFmtId="0" fontId="24" fillId="0" borderId="66" xfId="0" applyFont="1" applyFill="1" applyBorder="1" applyAlignment="1">
      <alignment horizontal="left" vertical="center" wrapText="1"/>
    </xf>
    <xf numFmtId="0" fontId="30" fillId="0" borderId="67" xfId="0" applyFont="1" applyFill="1" applyBorder="1" applyAlignment="1">
      <alignment horizontal="center" vertical="center"/>
    </xf>
    <xf numFmtId="0" fontId="29" fillId="0" borderId="68" xfId="0" applyFont="1" applyFill="1" applyBorder="1" applyAlignment="1">
      <alignment horizontal="center" vertical="center"/>
    </xf>
    <xf numFmtId="0" fontId="33" fillId="25" borderId="42" xfId="0" applyFont="1" applyFill="1" applyBorder="1" applyAlignment="1">
      <alignment horizontal="center" vertical="center"/>
    </xf>
    <xf numFmtId="0" fontId="24" fillId="25" borderId="42" xfId="0" applyFont="1" applyFill="1" applyBorder="1" applyAlignment="1">
      <alignment horizontal="center" vertical="center"/>
    </xf>
    <xf numFmtId="0" fontId="24" fillId="25" borderId="46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4" fillId="25" borderId="51" xfId="0" applyFont="1" applyFill="1" applyBorder="1" applyAlignment="1">
      <alignment horizontal="center" vertical="center"/>
    </xf>
    <xf numFmtId="0" fontId="24" fillId="25" borderId="41" xfId="0" applyFont="1" applyFill="1" applyBorder="1" applyAlignment="1">
      <alignment horizontal="center" vertical="center" wrapText="1"/>
    </xf>
    <xf numFmtId="0" fontId="30" fillId="0" borderId="67" xfId="0" applyFont="1" applyFill="1" applyBorder="1" applyAlignment="1">
      <alignment horizontal="center" vertical="center" wrapText="1"/>
    </xf>
    <xf numFmtId="0" fontId="30" fillId="0" borderId="69" xfId="0" applyFont="1" applyFill="1" applyBorder="1" applyAlignment="1">
      <alignment horizontal="center" vertical="center"/>
    </xf>
    <xf numFmtId="178" fontId="24" fillId="22" borderId="70" xfId="0" applyNumberFormat="1" applyFont="1" applyFill="1" applyBorder="1" applyAlignment="1">
      <alignment horizontal="center" vertical="center" wrapText="1"/>
    </xf>
    <xf numFmtId="178" fontId="24" fillId="22" borderId="18" xfId="0" applyNumberFormat="1" applyFont="1" applyFill="1" applyBorder="1" applyAlignment="1">
      <alignment horizontal="center" vertical="center" wrapText="1"/>
    </xf>
    <xf numFmtId="0" fontId="24" fillId="0" borderId="71" xfId="0" applyFont="1" applyBorder="1" applyAlignment="1">
      <alignment vertical="center" shrinkToFit="1"/>
    </xf>
    <xf numFmtId="0" fontId="24" fillId="0" borderId="18" xfId="0" applyFont="1" applyBorder="1" applyAlignment="1">
      <alignment vertical="center" shrinkToFit="1"/>
    </xf>
    <xf numFmtId="0" fontId="24" fillId="0" borderId="18" xfId="0" applyFont="1" applyFill="1" applyBorder="1" applyAlignment="1">
      <alignment vertical="center" shrinkToFit="1"/>
    </xf>
    <xf numFmtId="178" fontId="24" fillId="3" borderId="72" xfId="3513" applyNumberFormat="1" applyFont="1" applyFill="1" applyBorder="1" applyAlignment="1">
      <alignment horizontal="center" vertical="center" wrapText="1"/>
      <protection/>
    </xf>
    <xf numFmtId="178" fontId="24" fillId="3" borderId="70" xfId="3513" applyNumberFormat="1" applyFont="1" applyFill="1" applyBorder="1" applyAlignment="1">
      <alignment horizontal="center" vertical="center" wrapText="1"/>
      <protection/>
    </xf>
    <xf numFmtId="0" fontId="25" fillId="3" borderId="73" xfId="0" applyFont="1" applyFill="1" applyBorder="1" applyAlignment="1">
      <alignment horizontal="centerContinuous" vertical="center" wrapText="1"/>
    </xf>
    <xf numFmtId="180" fontId="26" fillId="22" borderId="74" xfId="0" applyNumberFormat="1" applyFont="1" applyFill="1" applyBorder="1" applyAlignment="1">
      <alignment horizontal="center" vertical="center" wrapText="1"/>
    </xf>
    <xf numFmtId="180" fontId="26" fillId="22" borderId="75" xfId="0" applyNumberFormat="1" applyFont="1" applyFill="1" applyBorder="1" applyAlignment="1">
      <alignment horizontal="center" vertical="center" wrapText="1"/>
    </xf>
    <xf numFmtId="0" fontId="26" fillId="25" borderId="76" xfId="0" applyFont="1" applyFill="1" applyBorder="1" applyAlignment="1">
      <alignment horizontal="center" vertical="center" shrinkToFit="1"/>
    </xf>
    <xf numFmtId="0" fontId="26" fillId="3" borderId="74" xfId="0" applyFont="1" applyFill="1" applyBorder="1" applyAlignment="1">
      <alignment horizontal="center" vertical="center" wrapText="1"/>
    </xf>
    <xf numFmtId="0" fontId="26" fillId="25" borderId="75" xfId="0" applyFont="1" applyFill="1" applyBorder="1" applyAlignment="1">
      <alignment horizontal="center" vertical="center" shrinkToFit="1"/>
    </xf>
    <xf numFmtId="0" fontId="26" fillId="0" borderId="75" xfId="0" applyFont="1" applyBorder="1" applyAlignment="1">
      <alignment horizontal="center" vertical="center" shrinkToFit="1"/>
    </xf>
    <xf numFmtId="0" fontId="26" fillId="25" borderId="77" xfId="0" applyFont="1" applyFill="1" applyBorder="1" applyAlignment="1">
      <alignment horizontal="center" vertical="center" shrinkToFit="1"/>
    </xf>
    <xf numFmtId="0" fontId="26" fillId="26" borderId="78" xfId="0" applyFont="1" applyFill="1" applyBorder="1" applyAlignment="1">
      <alignment horizontal="center" vertical="center" wrapText="1"/>
    </xf>
    <xf numFmtId="0" fontId="26" fillId="0" borderId="79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0" fontId="34" fillId="0" borderId="81" xfId="0" applyFont="1" applyBorder="1" applyAlignment="1">
      <alignment horizontal="center" vertical="center" wrapText="1" shrinkToFit="1"/>
    </xf>
    <xf numFmtId="180" fontId="38" fillId="3" borderId="82" xfId="0" applyNumberFormat="1" applyFont="1" applyFill="1" applyBorder="1" applyAlignment="1">
      <alignment horizontal="center" vertical="center" wrapText="1"/>
    </xf>
    <xf numFmtId="0" fontId="34" fillId="0" borderId="83" xfId="0" applyFont="1" applyBorder="1" applyAlignment="1">
      <alignment horizontal="center" vertical="center" wrapText="1" shrinkToFit="1"/>
    </xf>
    <xf numFmtId="0" fontId="34" fillId="0" borderId="83" xfId="0" applyFont="1" applyBorder="1" applyAlignment="1">
      <alignment horizontal="center" vertical="center" shrinkToFit="1"/>
    </xf>
    <xf numFmtId="0" fontId="34" fillId="0" borderId="84" xfId="0" applyFont="1" applyBorder="1" applyAlignment="1">
      <alignment horizontal="center" vertical="center" shrinkToFit="1"/>
    </xf>
    <xf numFmtId="180" fontId="38" fillId="26" borderId="85" xfId="0" applyNumberFormat="1" applyFont="1" applyFill="1" applyBorder="1" applyAlignment="1">
      <alignment horizontal="center" vertical="center" wrapText="1"/>
    </xf>
    <xf numFmtId="0" fontId="34" fillId="0" borderId="85" xfId="0" applyFont="1" applyBorder="1" applyAlignment="1">
      <alignment horizontal="center" vertical="center" wrapText="1" shrinkToFit="1"/>
    </xf>
    <xf numFmtId="0" fontId="39" fillId="0" borderId="86" xfId="0" applyFont="1" applyBorder="1" applyAlignment="1">
      <alignment horizontal="center" vertical="center" wrapText="1" shrinkToFit="1"/>
    </xf>
    <xf numFmtId="178" fontId="24" fillId="22" borderId="87" xfId="3513" applyNumberFormat="1" applyFont="1" applyFill="1" applyBorder="1" applyAlignment="1">
      <alignment horizontal="center" vertical="center" wrapText="1"/>
      <protection/>
    </xf>
    <xf numFmtId="178" fontId="24" fillId="22" borderId="88" xfId="3513" applyNumberFormat="1" applyFont="1" applyFill="1" applyBorder="1" applyAlignment="1">
      <alignment horizontal="center" vertical="center" wrapText="1"/>
      <protection/>
    </xf>
    <xf numFmtId="0" fontId="24" fillId="0" borderId="89" xfId="0" applyFont="1" applyBorder="1" applyAlignment="1">
      <alignment vertical="center" shrinkToFit="1"/>
    </xf>
    <xf numFmtId="178" fontId="24" fillId="3" borderId="87" xfId="3513" applyNumberFormat="1" applyFont="1" applyFill="1" applyBorder="1" applyAlignment="1">
      <alignment horizontal="center" vertical="center" wrapText="1"/>
      <protection/>
    </xf>
    <xf numFmtId="0" fontId="24" fillId="0" borderId="88" xfId="0" applyFont="1" applyBorder="1" applyAlignment="1">
      <alignment vertical="center" shrinkToFit="1"/>
    </xf>
    <xf numFmtId="0" fontId="0" fillId="0" borderId="89" xfId="0" applyBorder="1" applyAlignment="1">
      <alignment vertical="center"/>
    </xf>
    <xf numFmtId="0" fontId="24" fillId="0" borderId="90" xfId="0" applyFont="1" applyBorder="1" applyAlignment="1">
      <alignment vertical="center" shrinkToFit="1"/>
    </xf>
    <xf numFmtId="178" fontId="24" fillId="26" borderId="91" xfId="3512" applyNumberFormat="1" applyFont="1" applyFill="1" applyBorder="1" applyAlignment="1">
      <alignment horizontal="center" vertical="center"/>
      <protection/>
    </xf>
    <xf numFmtId="0" fontId="24" fillId="0" borderId="91" xfId="0" applyFont="1" applyBorder="1" applyAlignment="1">
      <alignment vertical="center" shrinkToFit="1"/>
    </xf>
    <xf numFmtId="0" fontId="24" fillId="0" borderId="92" xfId="0" applyFont="1" applyBorder="1" applyAlignment="1">
      <alignment vertical="center" shrinkToFit="1"/>
    </xf>
    <xf numFmtId="0" fontId="24" fillId="0" borderId="93" xfId="0" applyFont="1" applyBorder="1" applyAlignment="1">
      <alignment vertical="center" shrinkToFit="1"/>
    </xf>
    <xf numFmtId="178" fontId="24" fillId="22" borderId="72" xfId="3513" applyNumberFormat="1" applyFont="1" applyFill="1" applyBorder="1" applyAlignment="1">
      <alignment horizontal="center" vertical="center" wrapText="1"/>
      <protection/>
    </xf>
    <xf numFmtId="0" fontId="24" fillId="0" borderId="19" xfId="0" applyFont="1" applyBorder="1" applyAlignment="1">
      <alignment vertical="center" shrinkToFit="1"/>
    </xf>
    <xf numFmtId="178" fontId="24" fillId="26" borderId="23" xfId="3512" applyNumberFormat="1" applyFont="1" applyFill="1" applyBorder="1" applyAlignment="1">
      <alignment horizontal="center" vertical="center"/>
      <protection/>
    </xf>
    <xf numFmtId="0" fontId="24" fillId="0" borderId="21" xfId="0" applyFont="1" applyBorder="1" applyAlignment="1">
      <alignment vertical="center" shrinkToFit="1"/>
    </xf>
    <xf numFmtId="0" fontId="24" fillId="0" borderId="94" xfId="0" applyFont="1" applyBorder="1" applyAlignment="1">
      <alignment vertical="center" shrinkToFit="1"/>
    </xf>
    <xf numFmtId="0" fontId="24" fillId="0" borderId="19" xfId="0" applyFont="1" applyBorder="1" applyAlignment="1">
      <alignment horizontal="left" vertical="center" shrinkToFit="1"/>
    </xf>
    <xf numFmtId="0" fontId="24" fillId="0" borderId="19" xfId="0" applyFont="1" applyFill="1" applyBorder="1" applyAlignment="1">
      <alignment vertical="center" shrinkToFit="1"/>
    </xf>
    <xf numFmtId="0" fontId="24" fillId="0" borderId="23" xfId="0" applyFont="1" applyFill="1" applyBorder="1" applyAlignment="1">
      <alignment vertical="center" shrinkToFit="1"/>
    </xf>
    <xf numFmtId="0" fontId="24" fillId="25" borderId="23" xfId="0" applyFont="1" applyFill="1" applyBorder="1" applyAlignment="1">
      <alignment vertical="center" shrinkToFit="1"/>
    </xf>
    <xf numFmtId="0" fontId="24" fillId="25" borderId="94" xfId="0" applyFont="1" applyFill="1" applyBorder="1" applyAlignment="1">
      <alignment vertical="center" shrinkToFit="1"/>
    </xf>
    <xf numFmtId="180" fontId="24" fillId="26" borderId="23" xfId="3513" applyNumberFormat="1" applyFont="1" applyFill="1" applyBorder="1" applyAlignment="1">
      <alignment horizontal="center" vertical="center" wrapText="1"/>
      <protection/>
    </xf>
    <xf numFmtId="0" fontId="35" fillId="0" borderId="16" xfId="0" applyFont="1" applyBorder="1" applyAlignment="1">
      <alignment vertical="center" shrinkToFit="1"/>
    </xf>
    <xf numFmtId="0" fontId="24" fillId="0" borderId="20" xfId="0" applyFont="1" applyBorder="1" applyAlignment="1">
      <alignment vertical="center" shrinkToFit="1"/>
    </xf>
    <xf numFmtId="180" fontId="24" fillId="26" borderId="95" xfId="0" applyNumberFormat="1" applyFont="1" applyFill="1" applyBorder="1" applyAlignment="1">
      <alignment horizontal="center" vertical="center" wrapText="1"/>
    </xf>
    <xf numFmtId="0" fontId="24" fillId="0" borderId="95" xfId="0" applyFont="1" applyBorder="1" applyAlignment="1">
      <alignment vertical="center" shrinkToFit="1"/>
    </xf>
    <xf numFmtId="0" fontId="35" fillId="0" borderId="18" xfId="0" applyFont="1" applyBorder="1" applyAlignment="1">
      <alignment vertical="center" shrinkToFit="1"/>
    </xf>
    <xf numFmtId="0" fontId="24" fillId="0" borderId="96" xfId="0" applyFont="1" applyBorder="1" applyAlignment="1">
      <alignment vertical="center" shrinkToFit="1"/>
    </xf>
    <xf numFmtId="178" fontId="24" fillId="22" borderId="70" xfId="3513" applyNumberFormat="1" applyFont="1" applyFill="1" applyBorder="1" applyAlignment="1">
      <alignment horizontal="center" vertical="center" wrapText="1"/>
      <protection/>
    </xf>
    <xf numFmtId="180" fontId="26" fillId="22" borderId="97" xfId="0" applyNumberFormat="1" applyFont="1" applyFill="1" applyBorder="1" applyAlignment="1">
      <alignment horizontal="center" vertical="center" wrapText="1"/>
    </xf>
    <xf numFmtId="180" fontId="26" fillId="22" borderId="98" xfId="0" applyNumberFormat="1" applyFont="1" applyFill="1" applyBorder="1" applyAlignment="1">
      <alignment horizontal="center" vertical="center" wrapText="1"/>
    </xf>
    <xf numFmtId="0" fontId="25" fillId="25" borderId="98" xfId="0" applyFont="1" applyFill="1" applyBorder="1" applyAlignment="1">
      <alignment horizontal="center" vertical="center"/>
    </xf>
    <xf numFmtId="0" fontId="37" fillId="25" borderId="98" xfId="0" applyFont="1" applyFill="1" applyBorder="1" applyAlignment="1">
      <alignment horizontal="center" vertical="center"/>
    </xf>
    <xf numFmtId="0" fontId="37" fillId="25" borderId="98" xfId="0" applyFont="1" applyFill="1" applyBorder="1" applyAlignment="1">
      <alignment horizontal="center" vertical="center" shrinkToFit="1"/>
    </xf>
    <xf numFmtId="0" fontId="25" fillId="25" borderId="99" xfId="0" applyFont="1" applyFill="1" applyBorder="1" applyAlignment="1">
      <alignment horizontal="center" vertical="center"/>
    </xf>
    <xf numFmtId="180" fontId="34" fillId="0" borderId="98" xfId="0" applyNumberFormat="1" applyFont="1" applyFill="1" applyBorder="1" applyAlignment="1">
      <alignment vertical="center" wrapText="1"/>
    </xf>
    <xf numFmtId="0" fontId="34" fillId="0" borderId="98" xfId="0" applyFont="1" applyBorder="1" applyAlignment="1">
      <alignment horizontal="left" vertical="center" shrinkToFit="1"/>
    </xf>
    <xf numFmtId="0" fontId="34" fillId="0" borderId="98" xfId="0" applyFont="1" applyBorder="1" applyAlignment="1">
      <alignment horizontal="left" vertical="center"/>
    </xf>
    <xf numFmtId="0" fontId="34" fillId="0" borderId="98" xfId="0" applyFont="1" applyBorder="1" applyAlignment="1">
      <alignment horizontal="left" vertical="center" wrapText="1"/>
    </xf>
    <xf numFmtId="178" fontId="38" fillId="27" borderId="100" xfId="0" applyNumberFormat="1" applyFont="1" applyFill="1" applyBorder="1" applyAlignment="1">
      <alignment horizontal="center" vertical="center" wrapText="1"/>
    </xf>
    <xf numFmtId="0" fontId="34" fillId="0" borderId="99" xfId="0" applyFont="1" applyBorder="1" applyAlignment="1">
      <alignment vertical="center"/>
    </xf>
    <xf numFmtId="0" fontId="26" fillId="25" borderId="100" xfId="0" applyFont="1" applyFill="1" applyBorder="1" applyAlignment="1">
      <alignment horizontal="center" vertical="center" shrinkToFit="1"/>
    </xf>
    <xf numFmtId="0" fontId="34" fillId="0" borderId="100" xfId="0" applyFont="1" applyBorder="1" applyAlignment="1">
      <alignment horizontal="left" vertical="center" wrapText="1" shrinkToFit="1"/>
    </xf>
    <xf numFmtId="0" fontId="24" fillId="0" borderId="22" xfId="0" applyFont="1" applyBorder="1" applyAlignment="1">
      <alignment vertical="center" shrinkToFit="1"/>
    </xf>
    <xf numFmtId="180" fontId="25" fillId="3" borderId="101" xfId="0" applyNumberFormat="1" applyFont="1" applyFill="1" applyBorder="1" applyAlignment="1">
      <alignment horizontal="center" vertical="center" wrapText="1"/>
    </xf>
    <xf numFmtId="0" fontId="25" fillId="25" borderId="102" xfId="0" applyFont="1" applyFill="1" applyBorder="1" applyAlignment="1">
      <alignment horizontal="center" vertical="center"/>
    </xf>
    <xf numFmtId="180" fontId="38" fillId="3" borderId="101" xfId="0" applyNumberFormat="1" applyFont="1" applyFill="1" applyBorder="1" applyAlignment="1">
      <alignment horizontal="center" vertical="center" wrapText="1"/>
    </xf>
    <xf numFmtId="0" fontId="34" fillId="0" borderId="102" xfId="0" applyFont="1" applyBorder="1" applyAlignment="1">
      <alignment horizontal="left" vertical="center"/>
    </xf>
    <xf numFmtId="0" fontId="24" fillId="0" borderId="94" xfId="0" applyFont="1" applyFill="1" applyBorder="1" applyAlignment="1">
      <alignment vertical="center"/>
    </xf>
    <xf numFmtId="0" fontId="24" fillId="0" borderId="94" xfId="0" applyFont="1" applyBorder="1" applyAlignment="1">
      <alignment vertical="center"/>
    </xf>
    <xf numFmtId="0" fontId="24" fillId="25" borderId="94" xfId="0" applyFont="1" applyFill="1" applyBorder="1" applyAlignment="1">
      <alignment vertical="center"/>
    </xf>
    <xf numFmtId="0" fontId="24" fillId="0" borderId="96" xfId="0" applyFont="1" applyBorder="1" applyAlignment="1">
      <alignment vertical="center"/>
    </xf>
    <xf numFmtId="180" fontId="25" fillId="27" borderId="100" xfId="0" applyNumberFormat="1" applyFont="1" applyFill="1" applyBorder="1" applyAlignment="1">
      <alignment horizontal="center" vertical="center" wrapText="1"/>
    </xf>
    <xf numFmtId="178" fontId="24" fillId="27" borderId="23" xfId="3512" applyNumberFormat="1" applyFont="1" applyFill="1" applyBorder="1" applyAlignment="1">
      <alignment horizontal="center" vertical="center"/>
      <protection/>
    </xf>
    <xf numFmtId="178" fontId="24" fillId="27" borderId="95" xfId="3512" applyNumberFormat="1" applyFont="1" applyFill="1" applyBorder="1" applyAlignment="1">
      <alignment horizontal="center" vertical="center"/>
      <protection/>
    </xf>
    <xf numFmtId="0" fontId="25" fillId="22" borderId="101" xfId="0" applyFont="1" applyFill="1" applyBorder="1" applyAlignment="1">
      <alignment horizontal="center" vertical="center" wrapText="1"/>
    </xf>
    <xf numFmtId="0" fontId="25" fillId="25" borderId="102" xfId="0" applyFont="1" applyFill="1" applyBorder="1" applyAlignment="1">
      <alignment horizontal="center" vertical="center" wrapText="1"/>
    </xf>
    <xf numFmtId="180" fontId="38" fillId="22" borderId="101" xfId="0" applyNumberFormat="1" applyFont="1" applyFill="1" applyBorder="1" applyAlignment="1">
      <alignment horizontal="center" vertical="center" wrapText="1"/>
    </xf>
    <xf numFmtId="0" fontId="34" fillId="0" borderId="102" xfId="0" applyFont="1" applyFill="1" applyBorder="1" applyAlignment="1">
      <alignment horizontal="left" vertical="center" wrapText="1" shrinkToFit="1"/>
    </xf>
    <xf numFmtId="0" fontId="24" fillId="9" borderId="94" xfId="0" applyFont="1" applyFill="1" applyBorder="1" applyAlignment="1">
      <alignment vertical="center" wrapText="1"/>
    </xf>
    <xf numFmtId="0" fontId="24" fillId="0" borderId="94" xfId="0" applyFont="1" applyFill="1" applyBorder="1" applyAlignment="1">
      <alignment vertical="center" wrapText="1"/>
    </xf>
    <xf numFmtId="0" fontId="24" fillId="0" borderId="94" xfId="0" applyFont="1" applyBorder="1" applyAlignment="1">
      <alignment vertical="center" wrapText="1"/>
    </xf>
    <xf numFmtId="0" fontId="24" fillId="0" borderId="72" xfId="0" applyFont="1" applyFill="1" applyBorder="1" applyAlignment="1">
      <alignment horizontal="center" vertical="center"/>
    </xf>
    <xf numFmtId="0" fontId="24" fillId="0" borderId="96" xfId="0" applyFont="1" applyBorder="1" applyAlignment="1">
      <alignment vertical="center" wrapText="1"/>
    </xf>
    <xf numFmtId="178" fontId="24" fillId="22" borderId="103" xfId="3512" applyNumberFormat="1" applyFont="1" applyFill="1" applyBorder="1" applyAlignment="1">
      <alignment horizontal="center" vertical="center"/>
      <protection/>
    </xf>
    <xf numFmtId="0" fontId="24" fillId="0" borderId="103" xfId="3512" applyFont="1" applyFill="1" applyBorder="1" applyAlignment="1">
      <alignment horizontal="center" vertical="center"/>
      <protection/>
    </xf>
    <xf numFmtId="0" fontId="24" fillId="0" borderId="103" xfId="0" applyFont="1" applyFill="1" applyBorder="1" applyAlignment="1">
      <alignment horizontal="center" vertical="center" wrapText="1"/>
    </xf>
    <xf numFmtId="0" fontId="24" fillId="0" borderId="103" xfId="0" applyFont="1" applyFill="1" applyBorder="1" applyAlignment="1">
      <alignment horizontal="center" vertical="center"/>
    </xf>
    <xf numFmtId="0" fontId="24" fillId="0" borderId="104" xfId="0" applyFont="1" applyFill="1" applyBorder="1" applyAlignment="1">
      <alignment horizontal="center" vertical="center"/>
    </xf>
    <xf numFmtId="0" fontId="25" fillId="0" borderId="98" xfId="0" applyFont="1" applyBorder="1" applyAlignment="1">
      <alignment horizontal="center" vertical="center" wrapText="1"/>
    </xf>
    <xf numFmtId="178" fontId="24" fillId="3" borderId="103" xfId="3513" applyNumberFormat="1" applyFont="1" applyFill="1" applyBorder="1" applyAlignment="1">
      <alignment horizontal="center" vertical="center" wrapText="1"/>
      <protection/>
    </xf>
    <xf numFmtId="178" fontId="24" fillId="3" borderId="104" xfId="3513" applyNumberFormat="1" applyFont="1" applyFill="1" applyBorder="1" applyAlignment="1">
      <alignment horizontal="center" vertical="center" wrapText="1"/>
      <protection/>
    </xf>
    <xf numFmtId="0" fontId="25" fillId="25" borderId="97" xfId="0" applyFont="1" applyFill="1" applyBorder="1" applyAlignment="1">
      <alignment horizontal="center" vertical="center"/>
    </xf>
    <xf numFmtId="180" fontId="34" fillId="0" borderId="97" xfId="0" applyNumberFormat="1" applyFont="1" applyFill="1" applyBorder="1" applyAlignment="1">
      <alignment vertical="center"/>
    </xf>
    <xf numFmtId="178" fontId="24" fillId="0" borderId="72" xfId="3513" applyNumberFormat="1" applyFont="1" applyFill="1" applyBorder="1" applyAlignment="1">
      <alignment horizontal="center" vertical="center"/>
      <protection/>
    </xf>
    <xf numFmtId="0" fontId="24" fillId="0" borderId="72" xfId="0" applyFont="1" applyFill="1" applyBorder="1" applyAlignment="1">
      <alignment horizontal="left" vertical="center"/>
    </xf>
    <xf numFmtId="0" fontId="24" fillId="0" borderId="72" xfId="0" applyFont="1" applyBorder="1" applyAlignment="1">
      <alignment vertical="center"/>
    </xf>
    <xf numFmtId="0" fontId="24" fillId="0" borderId="72" xfId="0" applyFont="1" applyBorder="1" applyAlignment="1">
      <alignment vertical="center" shrinkToFit="1"/>
    </xf>
    <xf numFmtId="0" fontId="24" fillId="0" borderId="72" xfId="0" applyFont="1" applyFill="1" applyBorder="1" applyAlignment="1">
      <alignment vertical="center"/>
    </xf>
    <xf numFmtId="178" fontId="24" fillId="25" borderId="72" xfId="3513" applyNumberFormat="1" applyFont="1" applyFill="1" applyBorder="1" applyAlignment="1">
      <alignment horizontal="center" vertical="center"/>
      <protection/>
    </xf>
    <xf numFmtId="178" fontId="24" fillId="0" borderId="70" xfId="3513" applyNumberFormat="1" applyFont="1" applyFill="1" applyBorder="1" applyAlignment="1">
      <alignment horizontal="center" vertical="center"/>
      <protection/>
    </xf>
    <xf numFmtId="178" fontId="24" fillId="3" borderId="105" xfId="3513" applyNumberFormat="1" applyFont="1" applyFill="1" applyBorder="1" applyAlignment="1">
      <alignment horizontal="center" vertical="center" wrapText="1"/>
      <protection/>
    </xf>
    <xf numFmtId="178" fontId="24" fillId="0" borderId="87" xfId="3513" applyNumberFormat="1" applyFont="1" applyFill="1" applyBorder="1" applyAlignment="1">
      <alignment horizontal="center" vertical="center"/>
      <protection/>
    </xf>
    <xf numFmtId="178" fontId="24" fillId="0" borderId="88" xfId="3513" applyNumberFormat="1" applyFont="1" applyFill="1" applyBorder="1" applyAlignment="1">
      <alignment horizontal="center" vertical="center"/>
      <protection/>
    </xf>
    <xf numFmtId="0" fontId="24" fillId="0" borderId="88" xfId="0" applyFont="1" applyBorder="1" applyAlignment="1">
      <alignment vertical="center"/>
    </xf>
    <xf numFmtId="0" fontId="24" fillId="0" borderId="93" xfId="0" applyFont="1" applyBorder="1" applyAlignment="1">
      <alignment vertical="center"/>
    </xf>
    <xf numFmtId="178" fontId="24" fillId="22" borderId="105" xfId="3512" applyNumberFormat="1" applyFont="1" applyFill="1" applyBorder="1" applyAlignment="1">
      <alignment horizontal="center" vertical="center"/>
      <protection/>
    </xf>
    <xf numFmtId="0" fontId="24" fillId="0" borderId="88" xfId="0" applyFont="1" applyBorder="1" applyAlignment="1">
      <alignment vertical="center" wrapText="1"/>
    </xf>
    <xf numFmtId="0" fontId="24" fillId="9" borderId="93" xfId="0" applyFont="1" applyFill="1" applyBorder="1" applyAlignment="1">
      <alignment vertical="center" wrapText="1"/>
    </xf>
    <xf numFmtId="178" fontId="24" fillId="27" borderId="91" xfId="3512" applyNumberFormat="1" applyFont="1" applyFill="1" applyBorder="1" applyAlignment="1">
      <alignment horizontal="center" vertical="center"/>
      <protection/>
    </xf>
    <xf numFmtId="0" fontId="24" fillId="0" borderId="90" xfId="0" applyFont="1" applyBorder="1" applyAlignment="1">
      <alignment vertical="center"/>
    </xf>
    <xf numFmtId="0" fontId="36" fillId="0" borderId="16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80" fontId="25" fillId="3" borderId="106" xfId="0" applyNumberFormat="1" applyFont="1" applyFill="1" applyBorder="1" applyAlignment="1">
      <alignment horizontal="center" vertical="center" wrapText="1"/>
    </xf>
    <xf numFmtId="180" fontId="25" fillId="27" borderId="107" xfId="0" applyNumberFormat="1" applyFont="1" applyFill="1" applyBorder="1" applyAlignment="1">
      <alignment horizontal="left" vertical="center" wrapText="1"/>
    </xf>
    <xf numFmtId="0" fontId="25" fillId="25" borderId="108" xfId="0" applyFont="1" applyFill="1" applyBorder="1" applyAlignment="1">
      <alignment horizontal="center" vertical="center"/>
    </xf>
    <xf numFmtId="180" fontId="38" fillId="3" borderId="106" xfId="0" applyNumberFormat="1" applyFont="1" applyFill="1" applyBorder="1" applyAlignment="1">
      <alignment horizontal="center" vertical="center" wrapText="1"/>
    </xf>
    <xf numFmtId="0" fontId="34" fillId="0" borderId="107" xfId="0" applyFont="1" applyBorder="1" applyAlignment="1">
      <alignment horizontal="center" vertical="center"/>
    </xf>
    <xf numFmtId="180" fontId="38" fillId="27" borderId="107" xfId="0" applyNumberFormat="1" applyFont="1" applyFill="1" applyBorder="1" applyAlignment="1">
      <alignment horizontal="center" vertical="center" wrapText="1"/>
    </xf>
    <xf numFmtId="0" fontId="34" fillId="0" borderId="108" xfId="0" applyFont="1" applyBorder="1" applyAlignment="1">
      <alignment horizontal="center" vertical="center"/>
    </xf>
    <xf numFmtId="0" fontId="25" fillId="22" borderId="106" xfId="0" applyFont="1" applyFill="1" applyBorder="1" applyAlignment="1">
      <alignment horizontal="center" vertical="center" wrapText="1"/>
    </xf>
    <xf numFmtId="180" fontId="38" fillId="22" borderId="106" xfId="0" applyNumberFormat="1" applyFont="1" applyFill="1" applyBorder="1" applyAlignment="1">
      <alignment horizontal="center" vertical="center" wrapText="1"/>
    </xf>
    <xf numFmtId="0" fontId="25" fillId="25" borderId="109" xfId="0" applyFont="1" applyFill="1" applyBorder="1" applyAlignment="1">
      <alignment horizontal="center" vertical="center"/>
    </xf>
    <xf numFmtId="0" fontId="34" fillId="0" borderId="109" xfId="0" applyFont="1" applyBorder="1" applyAlignment="1">
      <alignment horizontal="center" vertical="center"/>
    </xf>
    <xf numFmtId="0" fontId="25" fillId="0" borderId="110" xfId="0" applyFont="1" applyBorder="1" applyAlignment="1">
      <alignment horizontal="center" vertical="center"/>
    </xf>
    <xf numFmtId="0" fontId="34" fillId="0" borderId="110" xfId="0" applyFont="1" applyBorder="1" applyAlignment="1">
      <alignment horizontal="center" vertical="center" wrapText="1" shrinkToFit="1"/>
    </xf>
    <xf numFmtId="0" fontId="34" fillId="0" borderId="110" xfId="0" applyFont="1" applyFill="1" applyBorder="1" applyAlignment="1">
      <alignment horizontal="center" vertical="center"/>
    </xf>
    <xf numFmtId="0" fontId="34" fillId="0" borderId="110" xfId="0" applyFont="1" applyBorder="1" applyAlignment="1">
      <alignment horizontal="center" vertical="center"/>
    </xf>
    <xf numFmtId="180" fontId="34" fillId="0" borderId="110" xfId="0" applyNumberFormat="1" applyFont="1" applyFill="1" applyBorder="1" applyAlignment="1">
      <alignment horizontal="center" vertical="center" wrapText="1"/>
    </xf>
    <xf numFmtId="0" fontId="37" fillId="25" borderId="110" xfId="0" applyFont="1" applyFill="1" applyBorder="1" applyAlignment="1">
      <alignment horizontal="center" vertical="center"/>
    </xf>
    <xf numFmtId="0" fontId="25" fillId="25" borderId="110" xfId="0" applyFont="1" applyFill="1" applyBorder="1" applyAlignment="1">
      <alignment horizontal="center" vertical="center"/>
    </xf>
    <xf numFmtId="178" fontId="24" fillId="3" borderId="111" xfId="3513" applyNumberFormat="1" applyFont="1" applyFill="1" applyBorder="1" applyAlignment="1">
      <alignment horizontal="center" vertical="center" wrapText="1"/>
      <protection/>
    </xf>
    <xf numFmtId="0" fontId="24" fillId="0" borderId="112" xfId="0" applyFont="1" applyBorder="1" applyAlignment="1">
      <alignment vertical="center"/>
    </xf>
    <xf numFmtId="0" fontId="24" fillId="0" borderId="113" xfId="0" applyFont="1" applyBorder="1" applyAlignment="1">
      <alignment vertical="center"/>
    </xf>
    <xf numFmtId="178" fontId="24" fillId="22" borderId="111" xfId="3512" applyNumberFormat="1" applyFont="1" applyFill="1" applyBorder="1" applyAlignment="1">
      <alignment horizontal="center" vertical="center"/>
      <protection/>
    </xf>
    <xf numFmtId="0" fontId="24" fillId="0" borderId="112" xfId="3512" applyFont="1" applyFill="1" applyBorder="1" applyAlignment="1">
      <alignment horizontal="left" vertical="center"/>
      <protection/>
    </xf>
    <xf numFmtId="0" fontId="24" fillId="0" borderId="114" xfId="0" applyFont="1" applyBorder="1" applyAlignment="1">
      <alignment vertical="center"/>
    </xf>
    <xf numFmtId="178" fontId="24" fillId="27" borderId="113" xfId="3512" applyNumberFormat="1" applyFont="1" applyFill="1" applyBorder="1" applyAlignment="1">
      <alignment horizontal="center" vertical="center"/>
      <protection/>
    </xf>
    <xf numFmtId="0" fontId="24" fillId="0" borderId="115" xfId="0" applyFont="1" applyBorder="1" applyAlignment="1">
      <alignment horizontal="center" vertical="center"/>
    </xf>
    <xf numFmtId="178" fontId="24" fillId="3" borderId="116" xfId="3513" applyNumberFormat="1" applyFont="1" applyFill="1" applyBorder="1" applyAlignment="1">
      <alignment horizontal="center" vertical="center" wrapText="1"/>
      <protection/>
    </xf>
    <xf numFmtId="0" fontId="24" fillId="0" borderId="117" xfId="0" applyFont="1" applyBorder="1" applyAlignment="1">
      <alignment vertical="center"/>
    </xf>
    <xf numFmtId="0" fontId="24" fillId="0" borderId="118" xfId="0" applyFont="1" applyBorder="1" applyAlignment="1">
      <alignment vertical="center"/>
    </xf>
    <xf numFmtId="178" fontId="24" fillId="22" borderId="116" xfId="3512" applyNumberFormat="1" applyFont="1" applyFill="1" applyBorder="1" applyAlignment="1">
      <alignment horizontal="center" vertical="center"/>
      <protection/>
    </xf>
    <xf numFmtId="0" fontId="24" fillId="0" borderId="117" xfId="3512" applyFont="1" applyFill="1" applyBorder="1" applyAlignment="1">
      <alignment horizontal="left" vertical="center"/>
      <protection/>
    </xf>
    <xf numFmtId="0" fontId="24" fillId="0" borderId="119" xfId="0" applyFont="1" applyBorder="1" applyAlignment="1">
      <alignment vertical="center"/>
    </xf>
    <xf numFmtId="178" fontId="24" fillId="27" borderId="118" xfId="3512" applyNumberFormat="1" applyFont="1" applyFill="1" applyBorder="1" applyAlignment="1">
      <alignment horizontal="center" vertical="center"/>
      <protection/>
    </xf>
    <xf numFmtId="0" fontId="0" fillId="0" borderId="120" xfId="0" applyBorder="1" applyAlignment="1">
      <alignment vertical="center"/>
    </xf>
    <xf numFmtId="0" fontId="24" fillId="0" borderId="118" xfId="0" applyFont="1" applyFill="1" applyBorder="1" applyAlignment="1">
      <alignment vertical="center"/>
    </xf>
    <xf numFmtId="0" fontId="24" fillId="0" borderId="120" xfId="0" applyFont="1" applyBorder="1" applyAlignment="1">
      <alignment vertical="center"/>
    </xf>
    <xf numFmtId="0" fontId="24" fillId="9" borderId="119" xfId="0" applyFont="1" applyFill="1" applyBorder="1" applyAlignment="1">
      <alignment vertical="center" wrapText="1"/>
    </xf>
    <xf numFmtId="0" fontId="24" fillId="0" borderId="117" xfId="0" applyFont="1" applyFill="1" applyBorder="1" applyAlignment="1">
      <alignment horizontal="left" vertical="center"/>
    </xf>
    <xf numFmtId="0" fontId="24" fillId="25" borderId="119" xfId="0" applyFont="1" applyFill="1" applyBorder="1" applyAlignment="1">
      <alignment vertical="center" wrapText="1"/>
    </xf>
    <xf numFmtId="0" fontId="24" fillId="0" borderId="117" xfId="0" applyFont="1" applyBorder="1" applyAlignment="1">
      <alignment vertical="center" shrinkToFit="1"/>
    </xf>
    <xf numFmtId="0" fontId="24" fillId="0" borderId="119" xfId="0" applyFont="1" applyFill="1" applyBorder="1" applyAlignment="1">
      <alignment vertical="center" wrapText="1"/>
    </xf>
    <xf numFmtId="0" fontId="24" fillId="0" borderId="119" xfId="0" applyFont="1" applyBorder="1" applyAlignment="1">
      <alignment vertical="center" wrapText="1"/>
    </xf>
    <xf numFmtId="0" fontId="36" fillId="0" borderId="117" xfId="0" applyFont="1" applyBorder="1" applyAlignment="1">
      <alignment vertical="center"/>
    </xf>
    <xf numFmtId="0" fontId="24" fillId="0" borderId="119" xfId="0" applyFont="1" applyFill="1" applyBorder="1" applyAlignment="1">
      <alignment vertical="center"/>
    </xf>
    <xf numFmtId="0" fontId="24" fillId="0" borderId="117" xfId="0" applyFont="1" applyFill="1" applyBorder="1" applyAlignment="1">
      <alignment vertical="center"/>
    </xf>
    <xf numFmtId="0" fontId="24" fillId="0" borderId="117" xfId="0" applyFont="1" applyFill="1" applyBorder="1" applyAlignment="1">
      <alignment horizontal="center" vertical="center"/>
    </xf>
    <xf numFmtId="0" fontId="24" fillId="0" borderId="117" xfId="0" applyFont="1" applyFill="1" applyBorder="1" applyAlignment="1">
      <alignment vertical="center" shrinkToFit="1"/>
    </xf>
    <xf numFmtId="178" fontId="24" fillId="0" borderId="117" xfId="3513" applyNumberFormat="1" applyFont="1" applyFill="1" applyBorder="1" applyAlignment="1">
      <alignment horizontal="center" vertical="center"/>
      <protection/>
    </xf>
    <xf numFmtId="0" fontId="24" fillId="0" borderId="117" xfId="3512" applyFont="1" applyFill="1" applyBorder="1" applyAlignment="1">
      <alignment horizontal="center" vertical="center"/>
      <protection/>
    </xf>
    <xf numFmtId="0" fontId="24" fillId="9" borderId="117" xfId="0" applyFont="1" applyFill="1" applyBorder="1" applyAlignment="1">
      <alignment vertical="center" shrinkToFit="1"/>
    </xf>
    <xf numFmtId="178" fontId="24" fillId="22" borderId="116" xfId="3513" applyNumberFormat="1" applyFont="1" applyFill="1" applyBorder="1" applyAlignment="1">
      <alignment horizontal="center" vertical="center" wrapText="1"/>
      <protection/>
    </xf>
    <xf numFmtId="180" fontId="24" fillId="22" borderId="116" xfId="0" applyNumberFormat="1" applyFont="1" applyFill="1" applyBorder="1" applyAlignment="1">
      <alignment horizontal="center" vertical="center"/>
    </xf>
    <xf numFmtId="178" fontId="24" fillId="3" borderId="121" xfId="3513" applyNumberFormat="1" applyFont="1" applyFill="1" applyBorder="1" applyAlignment="1">
      <alignment horizontal="center" vertical="center" wrapText="1"/>
      <protection/>
    </xf>
    <xf numFmtId="0" fontId="36" fillId="0" borderId="122" xfId="0" applyFont="1" applyBorder="1" applyAlignment="1">
      <alignment vertical="center"/>
    </xf>
    <xf numFmtId="0" fontId="24" fillId="0" borderId="122" xfId="0" applyFont="1" applyBorder="1" applyAlignment="1">
      <alignment vertical="center"/>
    </xf>
    <xf numFmtId="0" fontId="24" fillId="0" borderId="123" xfId="0" applyFont="1" applyBorder="1" applyAlignment="1">
      <alignment vertical="center"/>
    </xf>
    <xf numFmtId="178" fontId="24" fillId="22" borderId="121" xfId="0" applyNumberFormat="1" applyFont="1" applyFill="1" applyBorder="1" applyAlignment="1">
      <alignment horizontal="center" vertical="center" wrapText="1"/>
    </xf>
    <xf numFmtId="0" fontId="24" fillId="0" borderId="122" xfId="0" applyFont="1" applyFill="1" applyBorder="1" applyAlignment="1">
      <alignment vertical="center"/>
    </xf>
    <xf numFmtId="0" fontId="24" fillId="0" borderId="124" xfId="0" applyFont="1" applyBorder="1" applyAlignment="1">
      <alignment vertical="center"/>
    </xf>
    <xf numFmtId="178" fontId="24" fillId="27" borderId="123" xfId="3512" applyNumberFormat="1" applyFont="1" applyFill="1" applyBorder="1" applyAlignment="1">
      <alignment horizontal="center" vertical="center"/>
      <protection/>
    </xf>
    <xf numFmtId="0" fontId="24" fillId="0" borderId="125" xfId="0" applyFont="1" applyBorder="1" applyAlignment="1">
      <alignment vertical="center"/>
    </xf>
    <xf numFmtId="180" fontId="26" fillId="22" borderId="126" xfId="0" applyNumberFormat="1" applyFont="1" applyFill="1" applyBorder="1" applyAlignment="1">
      <alignment horizontal="center" vertical="center" wrapText="1"/>
    </xf>
    <xf numFmtId="180" fontId="26" fillId="22" borderId="127" xfId="0" applyNumberFormat="1" applyFont="1" applyFill="1" applyBorder="1" applyAlignment="1">
      <alignment horizontal="center" vertical="center" wrapText="1"/>
    </xf>
    <xf numFmtId="0" fontId="31" fillId="0" borderId="128" xfId="0" applyFont="1" applyBorder="1" applyAlignment="1">
      <alignment horizontal="center" vertical="center"/>
    </xf>
    <xf numFmtId="180" fontId="25" fillId="3" borderId="129" xfId="0" applyNumberFormat="1" applyFont="1" applyFill="1" applyBorder="1" applyAlignment="1">
      <alignment horizontal="center" vertical="center" wrapText="1"/>
    </xf>
    <xf numFmtId="0" fontId="31" fillId="0" borderId="130" xfId="0" applyFont="1" applyBorder="1" applyAlignment="1">
      <alignment horizontal="center" vertical="center"/>
    </xf>
    <xf numFmtId="0" fontId="25" fillId="26" borderId="131" xfId="0" applyFont="1" applyFill="1" applyBorder="1" applyAlignment="1">
      <alignment horizontal="center" vertical="center" wrapText="1" shrinkToFit="1"/>
    </xf>
    <xf numFmtId="0" fontId="25" fillId="0" borderId="127" xfId="0" applyFont="1" applyBorder="1" applyAlignment="1">
      <alignment horizontal="center" vertical="center" shrinkToFit="1"/>
    </xf>
    <xf numFmtId="0" fontId="25" fillId="10" borderId="132" xfId="0" applyFont="1" applyFill="1" applyBorder="1" applyAlignment="1">
      <alignment horizontal="center" vertical="center" wrapText="1" shrinkToFit="1"/>
    </xf>
    <xf numFmtId="0" fontId="34" fillId="0" borderId="84" xfId="0" applyFont="1" applyBorder="1" applyAlignment="1">
      <alignment horizontal="center" vertical="center" wrapText="1" shrinkToFit="1"/>
    </xf>
    <xf numFmtId="180" fontId="38" fillId="3" borderId="133" xfId="0" applyNumberFormat="1" applyFont="1" applyFill="1" applyBorder="1" applyAlignment="1">
      <alignment horizontal="center" vertical="center" wrapText="1"/>
    </xf>
    <xf numFmtId="180" fontId="38" fillId="26" borderId="134" xfId="0" applyNumberFormat="1" applyFont="1" applyFill="1" applyBorder="1" applyAlignment="1">
      <alignment horizontal="center" vertical="center" wrapText="1"/>
    </xf>
    <xf numFmtId="180" fontId="38" fillId="10" borderId="135" xfId="0" applyNumberFormat="1" applyFont="1" applyFill="1" applyBorder="1" applyAlignment="1">
      <alignment horizontal="center" vertical="center" wrapText="1"/>
    </xf>
    <xf numFmtId="0" fontId="34" fillId="0" borderId="84" xfId="0" applyFont="1" applyFill="1" applyBorder="1" applyAlignment="1">
      <alignment horizontal="center" vertical="center" wrapText="1" shrinkToFit="1"/>
    </xf>
    <xf numFmtId="0" fontId="31" fillId="0" borderId="136" xfId="0" applyFont="1" applyBorder="1" applyAlignment="1">
      <alignment horizontal="center" vertical="center"/>
    </xf>
    <xf numFmtId="0" fontId="41" fillId="0" borderId="137" xfId="0" applyFont="1" applyBorder="1" applyAlignment="1">
      <alignment horizontal="center" vertical="center"/>
    </xf>
    <xf numFmtId="0" fontId="39" fillId="0" borderId="138" xfId="0" applyFont="1" applyBorder="1" applyAlignment="1">
      <alignment horizontal="center" vertical="center" wrapText="1" shrinkToFit="1"/>
    </xf>
    <xf numFmtId="0" fontId="25" fillId="0" borderId="139" xfId="0" applyFont="1" applyFill="1" applyBorder="1" applyAlignment="1">
      <alignment horizontal="center" vertical="center" shrinkToFit="1"/>
    </xf>
    <xf numFmtId="0" fontId="34" fillId="0" borderId="86" xfId="0" applyFont="1" applyBorder="1" applyAlignment="1">
      <alignment horizontal="center" vertical="center" wrapText="1" shrinkToFit="1"/>
    </xf>
    <xf numFmtId="0" fontId="34" fillId="0" borderId="135" xfId="0" applyFont="1" applyBorder="1" applyAlignment="1">
      <alignment horizontal="center" vertical="center"/>
    </xf>
    <xf numFmtId="0" fontId="31" fillId="0" borderId="140" xfId="0" applyFont="1" applyBorder="1" applyAlignment="1">
      <alignment horizontal="center" vertical="center"/>
    </xf>
    <xf numFmtId="0" fontId="34" fillId="0" borderId="141" xfId="0" applyFont="1" applyBorder="1" applyAlignment="1">
      <alignment horizontal="center" vertical="center"/>
    </xf>
    <xf numFmtId="0" fontId="34" fillId="0" borderId="141" xfId="0" applyFont="1" applyBorder="1" applyAlignment="1">
      <alignment horizontal="center" vertical="center" shrinkToFit="1"/>
    </xf>
    <xf numFmtId="0" fontId="41" fillId="0" borderId="141" xfId="0" applyFont="1" applyBorder="1" applyAlignment="1">
      <alignment horizontal="center" vertical="center"/>
    </xf>
    <xf numFmtId="0" fontId="31" fillId="0" borderId="142" xfId="0" applyFont="1" applyBorder="1" applyAlignment="1">
      <alignment horizontal="center" vertical="center"/>
    </xf>
    <xf numFmtId="0" fontId="34" fillId="0" borderId="143" xfId="0" applyFont="1" applyBorder="1" applyAlignment="1">
      <alignment horizontal="center" vertical="center" wrapText="1" shrinkToFit="1"/>
    </xf>
    <xf numFmtId="178" fontId="33" fillId="22" borderId="144" xfId="0" applyNumberFormat="1" applyFont="1" applyFill="1" applyBorder="1" applyAlignment="1">
      <alignment horizontal="center" vertical="center" wrapText="1"/>
    </xf>
    <xf numFmtId="178" fontId="34" fillId="22" borderId="145" xfId="0" applyNumberFormat="1" applyFont="1" applyFill="1" applyBorder="1" applyAlignment="1">
      <alignment horizontal="center" vertical="center" wrapText="1"/>
    </xf>
    <xf numFmtId="0" fontId="34" fillId="0" borderId="90" xfId="0" applyFont="1" applyBorder="1" applyAlignment="1">
      <alignment horizontal="left" vertical="center" wrapText="1" shrinkToFit="1"/>
    </xf>
    <xf numFmtId="178" fontId="24" fillId="3" borderId="146" xfId="0" applyNumberFormat="1" applyFont="1" applyFill="1" applyBorder="1" applyAlignment="1">
      <alignment horizontal="center" vertical="center" wrapText="1"/>
    </xf>
    <xf numFmtId="178" fontId="24" fillId="0" borderId="147" xfId="3513" applyNumberFormat="1" applyFont="1" applyFill="1" applyBorder="1" applyAlignment="1">
      <alignment horizontal="left" vertical="center"/>
      <protection/>
    </xf>
    <xf numFmtId="0" fontId="34" fillId="0" borderId="88" xfId="0" applyFont="1" applyFill="1" applyBorder="1" applyAlignment="1">
      <alignment vertical="center"/>
    </xf>
    <xf numFmtId="0" fontId="24" fillId="0" borderId="88" xfId="0" applyFont="1" applyFill="1" applyBorder="1" applyAlignment="1">
      <alignment vertical="center"/>
    </xf>
    <xf numFmtId="0" fontId="0" fillId="0" borderId="88" xfId="0" applyBorder="1" applyAlignment="1">
      <alignment vertical="center"/>
    </xf>
    <xf numFmtId="0" fontId="34" fillId="0" borderId="88" xfId="0" applyFont="1" applyFill="1" applyBorder="1" applyAlignment="1">
      <alignment vertical="center" shrinkToFit="1"/>
    </xf>
    <xf numFmtId="0" fontId="34" fillId="0" borderId="89" xfId="0" applyFont="1" applyFill="1" applyBorder="1" applyAlignment="1">
      <alignment vertical="center"/>
    </xf>
    <xf numFmtId="180" fontId="33" fillId="26" borderId="144" xfId="0" applyNumberFormat="1" applyFont="1" applyFill="1" applyBorder="1" applyAlignment="1">
      <alignment horizontal="center" vertical="center" wrapText="1"/>
    </xf>
    <xf numFmtId="0" fontId="0" fillId="0" borderId="145" xfId="0" applyBorder="1" applyAlignment="1">
      <alignment vertical="center"/>
    </xf>
    <xf numFmtId="0" fontId="24" fillId="0" borderId="145" xfId="0" applyFont="1" applyFill="1" applyBorder="1" applyAlignment="1">
      <alignment vertical="center" shrinkToFit="1"/>
    </xf>
    <xf numFmtId="0" fontId="34" fillId="0" borderId="90" xfId="0" applyFont="1" applyFill="1" applyBorder="1" applyAlignment="1">
      <alignment horizontal="left" vertical="center" wrapText="1" shrinkToFit="1"/>
    </xf>
    <xf numFmtId="180" fontId="33" fillId="10" borderId="89" xfId="0" applyNumberFormat="1" applyFont="1" applyFill="1" applyBorder="1" applyAlignment="1">
      <alignment horizontal="center" vertical="center" wrapText="1"/>
    </xf>
    <xf numFmtId="0" fontId="34" fillId="0" borderId="93" xfId="0" applyFont="1" applyBorder="1" applyAlignment="1">
      <alignment horizontal="left" vertical="center" wrapText="1" shrinkToFit="1"/>
    </xf>
    <xf numFmtId="178" fontId="24" fillId="22" borderId="148" xfId="3513" applyNumberFormat="1" applyFont="1" applyFill="1" applyBorder="1" applyAlignment="1">
      <alignment horizontal="center" vertical="center" wrapText="1"/>
      <protection/>
    </xf>
    <xf numFmtId="178" fontId="24" fillId="22" borderId="149" xfId="3513" applyNumberFormat="1" applyFont="1" applyFill="1" applyBorder="1" applyAlignment="1">
      <alignment horizontal="center" vertical="center" wrapText="1"/>
      <protection/>
    </xf>
    <xf numFmtId="0" fontId="24" fillId="0" borderId="19" xfId="0" applyFont="1" applyBorder="1" applyAlignment="1">
      <alignment vertical="center"/>
    </xf>
    <xf numFmtId="178" fontId="24" fillId="3" borderId="150" xfId="0" applyNumberFormat="1" applyFont="1" applyFill="1" applyBorder="1" applyAlignment="1">
      <alignment horizontal="center" vertical="center" wrapText="1"/>
    </xf>
    <xf numFmtId="178" fontId="24" fillId="0" borderId="151" xfId="3513" applyNumberFormat="1" applyFont="1" applyFill="1" applyBorder="1" applyAlignment="1">
      <alignment horizontal="left" vertical="center"/>
      <protection/>
    </xf>
    <xf numFmtId="0" fontId="24" fillId="0" borderId="16" xfId="0" applyFont="1" applyFill="1" applyBorder="1" applyAlignment="1">
      <alignment vertical="center"/>
    </xf>
    <xf numFmtId="0" fontId="24" fillId="0" borderId="16" xfId="0" applyFont="1" applyBorder="1" applyAlignment="1">
      <alignment vertical="center" shrinkToFit="1"/>
    </xf>
    <xf numFmtId="0" fontId="0" fillId="0" borderId="16" xfId="0" applyBorder="1" applyAlignment="1">
      <alignment vertical="center"/>
    </xf>
    <xf numFmtId="0" fontId="24" fillId="0" borderId="16" xfId="0" applyFont="1" applyFill="1" applyBorder="1" applyAlignment="1">
      <alignment vertical="center" shrinkToFit="1"/>
    </xf>
    <xf numFmtId="0" fontId="24" fillId="0" borderId="17" xfId="0" applyFont="1" applyFill="1" applyBorder="1" applyAlignment="1">
      <alignment vertical="center"/>
    </xf>
    <xf numFmtId="178" fontId="24" fillId="26" borderId="148" xfId="3513" applyNumberFormat="1" applyFont="1" applyFill="1" applyBorder="1" applyAlignment="1">
      <alignment horizontal="center" vertical="center" wrapText="1"/>
      <protection/>
    </xf>
    <xf numFmtId="0" fontId="0" fillId="0" borderId="149" xfId="0" applyBorder="1" applyAlignment="1">
      <alignment vertical="center"/>
    </xf>
    <xf numFmtId="0" fontId="24" fillId="0" borderId="149" xfId="0" applyFont="1" applyBorder="1" applyAlignment="1">
      <alignment vertical="center" shrinkToFit="1"/>
    </xf>
    <xf numFmtId="0" fontId="24" fillId="0" borderId="19" xfId="0" applyFont="1" applyBorder="1" applyAlignment="1">
      <alignment vertical="center" shrinkToFit="1"/>
    </xf>
    <xf numFmtId="178" fontId="24" fillId="10" borderId="17" xfId="3513" applyNumberFormat="1" applyFont="1" applyFill="1" applyBorder="1" applyAlignment="1">
      <alignment horizontal="center" vertical="center" wrapText="1"/>
      <protection/>
    </xf>
    <xf numFmtId="0" fontId="24" fillId="0" borderId="94" xfId="0" applyFont="1" applyFill="1" applyBorder="1" applyAlignment="1">
      <alignment vertical="center"/>
    </xf>
    <xf numFmtId="178" fontId="24" fillId="0" borderId="151" xfId="3513" applyNumberFormat="1" applyFont="1" applyFill="1" applyBorder="1" applyAlignment="1">
      <alignment horizontal="center" vertical="center"/>
      <protection/>
    </xf>
    <xf numFmtId="0" fontId="24" fillId="0" borderId="149" xfId="0" applyFont="1" applyBorder="1" applyAlignment="1">
      <alignment vertical="center"/>
    </xf>
    <xf numFmtId="0" fontId="24" fillId="9" borderId="19" xfId="0" applyFont="1" applyFill="1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0" fontId="24" fillId="0" borderId="151" xfId="0" applyFont="1" applyFill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4" fillId="0" borderId="151" xfId="0" applyFont="1" applyFill="1" applyBorder="1" applyAlignment="1">
      <alignment horizontal="left" vertical="center"/>
    </xf>
    <xf numFmtId="178" fontId="24" fillId="0" borderId="151" xfId="0" applyNumberFormat="1" applyFont="1" applyFill="1" applyBorder="1" applyAlignment="1">
      <alignment horizontal="left" vertical="center"/>
    </xf>
    <xf numFmtId="0" fontId="0" fillId="0" borderId="94" xfId="0" applyBorder="1" applyAlignment="1">
      <alignment vertical="center"/>
    </xf>
    <xf numFmtId="178" fontId="24" fillId="0" borderId="151" xfId="0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94" xfId="0" applyFont="1" applyBorder="1" applyAlignment="1">
      <alignment vertical="center"/>
    </xf>
    <xf numFmtId="0" fontId="0" fillId="0" borderId="19" xfId="0" applyBorder="1" applyAlignment="1">
      <alignment vertical="center"/>
    </xf>
    <xf numFmtId="178" fontId="24" fillId="0" borderId="16" xfId="3513" applyNumberFormat="1" applyFont="1" applyFill="1" applyBorder="1" applyAlignment="1">
      <alignment horizontal="center" vertical="center"/>
      <protection/>
    </xf>
    <xf numFmtId="180" fontId="24" fillId="26" borderId="148" xfId="0" applyNumberFormat="1" applyFont="1" applyFill="1" applyBorder="1" applyAlignment="1">
      <alignment horizontal="center" vertical="center"/>
    </xf>
    <xf numFmtId="178" fontId="24" fillId="3" borderId="150" xfId="3513" applyNumberFormat="1" applyFont="1" applyFill="1" applyBorder="1" applyAlignment="1">
      <alignment horizontal="center" vertical="center" wrapText="1"/>
      <protection/>
    </xf>
    <xf numFmtId="0" fontId="24" fillId="0" borderId="151" xfId="0" applyFont="1" applyBorder="1" applyAlignment="1">
      <alignment vertical="center"/>
    </xf>
    <xf numFmtId="0" fontId="24" fillId="0" borderId="149" xfId="0" applyFont="1" applyFill="1" applyBorder="1" applyAlignment="1">
      <alignment vertical="center"/>
    </xf>
    <xf numFmtId="178" fontId="24" fillId="22" borderId="152" xfId="3513" applyNumberFormat="1" applyFont="1" applyFill="1" applyBorder="1" applyAlignment="1">
      <alignment horizontal="center" vertical="center" wrapText="1"/>
      <protection/>
    </xf>
    <xf numFmtId="178" fontId="24" fillId="22" borderId="153" xfId="3513" applyNumberFormat="1" applyFont="1" applyFill="1" applyBorder="1" applyAlignment="1">
      <alignment horizontal="center" vertical="center" wrapText="1"/>
      <protection/>
    </xf>
    <xf numFmtId="0" fontId="24" fillId="0" borderId="20" xfId="0" applyFont="1" applyBorder="1" applyAlignment="1">
      <alignment vertical="center"/>
    </xf>
    <xf numFmtId="178" fontId="24" fillId="3" borderId="154" xfId="3513" applyNumberFormat="1" applyFont="1" applyFill="1" applyBorder="1" applyAlignment="1">
      <alignment horizontal="center" vertical="center" wrapText="1"/>
      <protection/>
    </xf>
    <xf numFmtId="0" fontId="24" fillId="0" borderId="155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24" fillId="0" borderId="71" xfId="0" applyFont="1" applyBorder="1" applyAlignment="1">
      <alignment vertical="center"/>
    </xf>
    <xf numFmtId="178" fontId="24" fillId="26" borderId="152" xfId="3513" applyNumberFormat="1" applyFont="1" applyFill="1" applyBorder="1" applyAlignment="1">
      <alignment horizontal="center" vertical="center" wrapText="1"/>
      <protection/>
    </xf>
    <xf numFmtId="0" fontId="0" fillId="0" borderId="153" xfId="0" applyBorder="1" applyAlignment="1">
      <alignment vertical="center"/>
    </xf>
    <xf numFmtId="0" fontId="24" fillId="0" borderId="153" xfId="0" applyFont="1" applyBorder="1" applyAlignment="1">
      <alignment vertical="center"/>
    </xf>
    <xf numFmtId="178" fontId="24" fillId="10" borderId="71" xfId="3513" applyNumberFormat="1" applyFont="1" applyFill="1" applyBorder="1" applyAlignment="1">
      <alignment horizontal="center" vertical="center" wrapText="1"/>
      <protection/>
    </xf>
    <xf numFmtId="0" fontId="24" fillId="0" borderId="96" xfId="0" applyFont="1" applyBorder="1" applyAlignment="1">
      <alignment vertical="center"/>
    </xf>
    <xf numFmtId="180" fontId="33" fillId="3" borderId="156" xfId="0" applyNumberFormat="1" applyFont="1" applyFill="1" applyBorder="1" applyAlignment="1">
      <alignment horizontal="center" vertical="center" wrapText="1"/>
    </xf>
    <xf numFmtId="0" fontId="34" fillId="0" borderId="157" xfId="0" applyFont="1" applyFill="1" applyBorder="1" applyAlignment="1">
      <alignment horizontal="left" vertical="center"/>
    </xf>
    <xf numFmtId="180" fontId="34" fillId="0" borderId="157" xfId="0" applyNumberFormat="1" applyFont="1" applyFill="1" applyBorder="1" applyAlignment="1">
      <alignment vertical="center"/>
    </xf>
    <xf numFmtId="180" fontId="34" fillId="0" borderId="157" xfId="0" applyNumberFormat="1" applyFont="1" applyFill="1" applyBorder="1" applyAlignment="1">
      <alignment vertical="center" wrapText="1"/>
    </xf>
    <xf numFmtId="0" fontId="0" fillId="0" borderId="157" xfId="0" applyBorder="1" applyAlignment="1">
      <alignment vertical="center"/>
    </xf>
    <xf numFmtId="0" fontId="24" fillId="0" borderId="157" xfId="0" applyFont="1" applyFill="1" applyBorder="1" applyAlignment="1">
      <alignment horizontal="left" vertical="center"/>
    </xf>
    <xf numFmtId="0" fontId="34" fillId="0" borderId="158" xfId="0" applyFont="1" applyFill="1" applyBorder="1" applyAlignment="1">
      <alignment horizontal="left" vertical="center"/>
    </xf>
    <xf numFmtId="0" fontId="34" fillId="0" borderId="159" xfId="0" applyFont="1" applyFill="1" applyBorder="1" applyAlignment="1">
      <alignment horizontal="left" vertical="center" wrapText="1" shrinkToFit="1"/>
    </xf>
    <xf numFmtId="178" fontId="33" fillId="27" borderId="156" xfId="0" applyNumberFormat="1" applyFont="1" applyFill="1" applyBorder="1" applyAlignment="1">
      <alignment horizontal="center" vertical="center" wrapText="1"/>
    </xf>
    <xf numFmtId="0" fontId="34" fillId="0" borderId="160" xfId="0" applyFont="1" applyBorder="1" applyAlignment="1">
      <alignment vertical="center"/>
    </xf>
    <xf numFmtId="180" fontId="33" fillId="10" borderId="159" xfId="0" applyNumberFormat="1" applyFont="1" applyFill="1" applyBorder="1" applyAlignment="1">
      <alignment horizontal="center" vertical="center" wrapText="1"/>
    </xf>
    <xf numFmtId="0" fontId="0" fillId="0" borderId="161" xfId="0" applyBorder="1" applyAlignment="1">
      <alignment vertical="center"/>
    </xf>
    <xf numFmtId="0" fontId="24" fillId="0" borderId="17" xfId="0" applyFont="1" applyFill="1" applyBorder="1" applyAlignment="1">
      <alignment horizontal="left" vertical="center" wrapText="1"/>
    </xf>
    <xf numFmtId="178" fontId="24" fillId="3" borderId="103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178" fontId="24" fillId="22" borderId="17" xfId="0" applyNumberFormat="1" applyFont="1" applyFill="1" applyBorder="1" applyAlignment="1">
      <alignment horizontal="center" vertical="center" wrapText="1"/>
    </xf>
    <xf numFmtId="0" fontId="24" fillId="0" borderId="162" xfId="0" applyFont="1" applyBorder="1" applyAlignment="1">
      <alignment vertical="center"/>
    </xf>
    <xf numFmtId="0" fontId="34" fillId="0" borderId="163" xfId="0" applyFont="1" applyBorder="1" applyAlignment="1">
      <alignment horizontal="left" vertical="center" shrinkToFit="1"/>
    </xf>
    <xf numFmtId="178" fontId="24" fillId="27" borderId="103" xfId="3512" applyNumberFormat="1" applyFont="1" applyFill="1" applyBorder="1" applyAlignment="1">
      <alignment horizontal="center" vertical="center"/>
      <protection/>
    </xf>
    <xf numFmtId="0" fontId="24" fillId="0" borderId="164" xfId="0" applyFont="1" applyBorder="1" applyAlignment="1">
      <alignment vertical="center"/>
    </xf>
    <xf numFmtId="178" fontId="24" fillId="22" borderId="17" xfId="3513" applyNumberFormat="1" applyFont="1" applyFill="1" applyBorder="1" applyAlignment="1">
      <alignment horizontal="center" vertical="center" wrapText="1"/>
      <protection/>
    </xf>
    <xf numFmtId="0" fontId="24" fillId="0" borderId="163" xfId="0" applyFont="1" applyBorder="1" applyAlignment="1">
      <alignment vertical="center"/>
    </xf>
    <xf numFmtId="178" fontId="24" fillId="26" borderId="17" xfId="3513" applyNumberFormat="1" applyFont="1" applyFill="1" applyBorder="1" applyAlignment="1">
      <alignment horizontal="center" vertical="center" wrapText="1"/>
      <protection/>
    </xf>
    <xf numFmtId="0" fontId="24" fillId="0" borderId="21" xfId="0" applyFont="1" applyBorder="1" applyAlignment="1">
      <alignment vertical="center"/>
    </xf>
    <xf numFmtId="0" fontId="24" fillId="9" borderId="163" xfId="0" applyFont="1" applyFill="1" applyBorder="1" applyAlignment="1">
      <alignment vertical="center"/>
    </xf>
    <xf numFmtId="0" fontId="24" fillId="0" borderId="163" xfId="0" applyFont="1" applyFill="1" applyBorder="1" applyAlignment="1">
      <alignment vertical="center"/>
    </xf>
    <xf numFmtId="178" fontId="24" fillId="0" borderId="16" xfId="3513" applyNumberFormat="1" applyFont="1" applyFill="1" applyBorder="1" applyAlignment="1">
      <alignment horizontal="left" vertical="center"/>
      <protection/>
    </xf>
    <xf numFmtId="178" fontId="24" fillId="0" borderId="16" xfId="0" applyNumberFormat="1" applyFont="1" applyFill="1" applyBorder="1" applyAlignment="1">
      <alignment horizontal="left" vertical="center"/>
    </xf>
    <xf numFmtId="0" fontId="0" fillId="0" borderId="17" xfId="0" applyBorder="1" applyAlignment="1">
      <alignment vertical="center"/>
    </xf>
    <xf numFmtId="180" fontId="24" fillId="22" borderId="148" xfId="0" applyNumberFormat="1" applyFont="1" applyFill="1" applyBorder="1" applyAlignment="1">
      <alignment horizontal="center" vertical="center"/>
    </xf>
    <xf numFmtId="180" fontId="24" fillId="22" borderId="149" xfId="0" applyNumberFormat="1" applyFont="1" applyFill="1" applyBorder="1" applyAlignment="1">
      <alignment horizontal="center" vertical="center"/>
    </xf>
    <xf numFmtId="178" fontId="24" fillId="22" borderId="163" xfId="3513" applyNumberFormat="1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vertical="center"/>
    </xf>
    <xf numFmtId="180" fontId="24" fillId="22" borderId="17" xfId="0" applyNumberFormat="1" applyFont="1" applyFill="1" applyBorder="1" applyAlignment="1">
      <alignment horizontal="center" vertical="center"/>
    </xf>
    <xf numFmtId="178" fontId="24" fillId="0" borderId="17" xfId="3513" applyNumberFormat="1" applyFont="1" applyFill="1" applyBorder="1" applyAlignment="1">
      <alignment horizontal="center" vertical="center" wrapText="1"/>
      <protection/>
    </xf>
    <xf numFmtId="178" fontId="24" fillId="0" borderId="17" xfId="0" applyNumberFormat="1" applyFont="1" applyFill="1" applyBorder="1" applyAlignment="1">
      <alignment horizontal="center" vertical="center" wrapText="1"/>
    </xf>
    <xf numFmtId="178" fontId="24" fillId="3" borderId="103" xfId="3513" applyNumberFormat="1" applyFont="1" applyFill="1" applyBorder="1" applyAlignment="1">
      <alignment horizontal="center" vertical="center" wrapText="1"/>
      <protection/>
    </xf>
    <xf numFmtId="0" fontId="24" fillId="0" borderId="17" xfId="0" applyFont="1" applyFill="1" applyBorder="1" applyAlignment="1">
      <alignment horizontal="center" vertical="center" wrapText="1"/>
    </xf>
    <xf numFmtId="180" fontId="24" fillId="0" borderId="17" xfId="0" applyNumberFormat="1" applyFont="1" applyFill="1" applyBorder="1" applyAlignment="1">
      <alignment horizontal="center" vertical="center"/>
    </xf>
    <xf numFmtId="180" fontId="24" fillId="3" borderId="103" xfId="0" applyNumberFormat="1" applyFont="1" applyFill="1" applyBorder="1" applyAlignment="1">
      <alignment horizontal="center" vertical="center"/>
    </xf>
    <xf numFmtId="178" fontId="24" fillId="22" borderId="165" xfId="3513" applyNumberFormat="1" applyFont="1" applyFill="1" applyBorder="1" applyAlignment="1">
      <alignment horizontal="center" vertical="center" wrapText="1"/>
      <protection/>
    </xf>
    <xf numFmtId="0" fontId="24" fillId="0" borderId="165" xfId="0" applyFont="1" applyBorder="1" applyAlignment="1">
      <alignment vertical="center"/>
    </xf>
    <xf numFmtId="178" fontId="24" fillId="3" borderId="104" xfId="3513" applyNumberFormat="1" applyFont="1" applyFill="1" applyBorder="1" applyAlignment="1">
      <alignment horizontal="center" vertical="center" wrapText="1"/>
      <protection/>
    </xf>
    <xf numFmtId="178" fontId="24" fillId="22" borderId="71" xfId="3513" applyNumberFormat="1" applyFont="1" applyFill="1" applyBorder="1" applyAlignment="1">
      <alignment horizontal="center" vertical="center" wrapText="1"/>
      <protection/>
    </xf>
    <xf numFmtId="0" fontId="24" fillId="0" borderId="166" xfId="0" applyFont="1" applyBorder="1" applyAlignment="1">
      <alignment vertical="center"/>
    </xf>
    <xf numFmtId="178" fontId="24" fillId="27" borderId="104" xfId="3512" applyNumberFormat="1" applyFont="1" applyFill="1" applyBorder="1" applyAlignment="1">
      <alignment horizontal="center" vertical="center"/>
      <protection/>
    </xf>
    <xf numFmtId="0" fontId="24" fillId="0" borderId="167" xfId="0" applyFont="1" applyBorder="1" applyAlignment="1">
      <alignment vertical="center"/>
    </xf>
    <xf numFmtId="180" fontId="24" fillId="0" borderId="71" xfId="0" applyNumberFormat="1" applyFont="1" applyFill="1" applyBorder="1" applyAlignment="1">
      <alignment horizontal="center" vertical="center"/>
    </xf>
    <xf numFmtId="0" fontId="0" fillId="0" borderId="96" xfId="0" applyBorder="1" applyAlignment="1">
      <alignment vertical="center"/>
    </xf>
    <xf numFmtId="0" fontId="24" fillId="0" borderId="159" xfId="0" applyFont="1" applyBorder="1" applyAlignment="1">
      <alignment vertical="center"/>
    </xf>
    <xf numFmtId="180" fontId="33" fillId="22" borderId="159" xfId="0" applyNumberFormat="1" applyFont="1" applyFill="1" applyBorder="1" applyAlignment="1">
      <alignment horizontal="center" vertical="center" wrapText="1"/>
    </xf>
    <xf numFmtId="0" fontId="24" fillId="0" borderId="168" xfId="0" applyFont="1" applyBorder="1" applyAlignment="1">
      <alignment vertical="center"/>
    </xf>
    <xf numFmtId="180" fontId="26" fillId="22" borderId="101" xfId="0" applyNumberFormat="1" applyFont="1" applyFill="1" applyBorder="1" applyAlignment="1">
      <alignment horizontal="center" vertical="center" wrapText="1"/>
    </xf>
    <xf numFmtId="180" fontId="26" fillId="22" borderId="169" xfId="0" applyNumberFormat="1" applyFont="1" applyFill="1" applyBorder="1" applyAlignment="1">
      <alignment horizontal="center" vertical="center" wrapText="1"/>
    </xf>
    <xf numFmtId="0" fontId="31" fillId="0" borderId="100" xfId="0" applyFont="1" applyBorder="1" applyAlignment="1">
      <alignment horizontal="center" vertical="center"/>
    </xf>
    <xf numFmtId="180" fontId="25" fillId="3" borderId="101" xfId="0" applyNumberFormat="1" applyFont="1" applyFill="1" applyBorder="1" applyAlignment="1">
      <alignment horizontal="center" vertical="center" wrapText="1"/>
    </xf>
    <xf numFmtId="0" fontId="31" fillId="0" borderId="98" xfId="0" applyFont="1" applyBorder="1" applyAlignment="1">
      <alignment horizontal="center" vertical="center"/>
    </xf>
    <xf numFmtId="0" fontId="31" fillId="0" borderId="99" xfId="0" applyFont="1" applyBorder="1" applyAlignment="1">
      <alignment horizontal="center" vertical="center"/>
    </xf>
    <xf numFmtId="0" fontId="25" fillId="22" borderId="100" xfId="0" applyFont="1" applyFill="1" applyBorder="1" applyAlignment="1">
      <alignment horizontal="center" vertical="center" wrapText="1" shrinkToFit="1"/>
    </xf>
    <xf numFmtId="0" fontId="25" fillId="0" borderId="170" xfId="0" applyFont="1" applyBorder="1" applyAlignment="1">
      <alignment horizontal="center" vertical="center"/>
    </xf>
    <xf numFmtId="180" fontId="25" fillId="27" borderId="101" xfId="0" applyNumberFormat="1" applyFont="1" applyFill="1" applyBorder="1" applyAlignment="1">
      <alignment horizontal="center" vertical="center" wrapText="1"/>
    </xf>
    <xf numFmtId="0" fontId="25" fillId="10" borderId="100" xfId="0" applyFont="1" applyFill="1" applyBorder="1" applyAlignment="1">
      <alignment horizontal="center" vertical="center" wrapText="1" shrinkToFit="1"/>
    </xf>
    <xf numFmtId="0" fontId="31" fillId="0" borderId="102" xfId="0" applyFont="1" applyBorder="1" applyAlignment="1">
      <alignment horizontal="center" vertical="center"/>
    </xf>
    <xf numFmtId="0" fontId="34" fillId="0" borderId="100" xfId="0" applyFont="1" applyBorder="1" applyAlignment="1">
      <alignment horizontal="center" vertical="center"/>
    </xf>
    <xf numFmtId="180" fontId="38" fillId="3" borderId="101" xfId="0" applyNumberFormat="1" applyFont="1" applyFill="1" applyBorder="1" applyAlignment="1">
      <alignment horizontal="center" vertical="center" wrapText="1"/>
    </xf>
    <xf numFmtId="0" fontId="34" fillId="0" borderId="98" xfId="0" applyFont="1" applyFill="1" applyBorder="1" applyAlignment="1">
      <alignment horizontal="center" vertical="center"/>
    </xf>
    <xf numFmtId="180" fontId="34" fillId="0" borderId="98" xfId="0" applyNumberFormat="1" applyFont="1" applyFill="1" applyBorder="1" applyAlignment="1">
      <alignment horizontal="center" vertical="center"/>
    </xf>
    <xf numFmtId="180" fontId="34" fillId="0" borderId="98" xfId="0" applyNumberFormat="1" applyFont="1" applyFill="1" applyBorder="1" applyAlignment="1">
      <alignment horizontal="center" vertical="center" wrapText="1"/>
    </xf>
    <xf numFmtId="0" fontId="41" fillId="0" borderId="98" xfId="0" applyFont="1" applyBorder="1" applyAlignment="1">
      <alignment horizontal="center" vertical="center" wrapText="1"/>
    </xf>
    <xf numFmtId="0" fontId="34" fillId="0" borderId="98" xfId="0" applyFont="1" applyBorder="1" applyAlignment="1">
      <alignment horizontal="center" vertical="center" shrinkToFit="1"/>
    </xf>
    <xf numFmtId="0" fontId="41" fillId="0" borderId="98" xfId="0" applyFont="1" applyBorder="1" applyAlignment="1">
      <alignment horizontal="center" vertical="center"/>
    </xf>
    <xf numFmtId="0" fontId="34" fillId="0" borderId="99" xfId="0" applyFont="1" applyBorder="1" applyAlignment="1">
      <alignment horizontal="center" vertical="center"/>
    </xf>
    <xf numFmtId="180" fontId="38" fillId="22" borderId="100" xfId="0" applyNumberFormat="1" applyFont="1" applyFill="1" applyBorder="1" applyAlignment="1">
      <alignment horizontal="center" vertical="center" wrapText="1"/>
    </xf>
    <xf numFmtId="0" fontId="34" fillId="0" borderId="170" xfId="0" applyFont="1" applyBorder="1" applyAlignment="1">
      <alignment horizontal="center" vertical="center" shrinkToFit="1"/>
    </xf>
    <xf numFmtId="0" fontId="34" fillId="0" borderId="171" xfId="0" applyFont="1" applyFill="1" applyBorder="1" applyAlignment="1">
      <alignment horizontal="center" vertical="center" wrapText="1" shrinkToFit="1"/>
    </xf>
    <xf numFmtId="178" fontId="38" fillId="27" borderId="101" xfId="0" applyNumberFormat="1" applyFont="1" applyFill="1" applyBorder="1" applyAlignment="1">
      <alignment horizontal="center" vertical="center" wrapText="1"/>
    </xf>
    <xf numFmtId="0" fontId="34" fillId="0" borderId="172" xfId="0" applyFont="1" applyBorder="1" applyAlignment="1">
      <alignment horizontal="center" vertical="center"/>
    </xf>
    <xf numFmtId="180" fontId="38" fillId="10" borderId="100" xfId="0" applyNumberFormat="1" applyFont="1" applyFill="1" applyBorder="1" applyAlignment="1">
      <alignment horizontal="center" vertical="center" wrapText="1"/>
    </xf>
    <xf numFmtId="0" fontId="41" fillId="0" borderId="102" xfId="0" applyFont="1" applyBorder="1" applyAlignment="1">
      <alignment horizontal="center" vertical="center"/>
    </xf>
    <xf numFmtId="180" fontId="37" fillId="10" borderId="100" xfId="0" applyNumberFormat="1" applyFont="1" applyFill="1" applyBorder="1" applyAlignment="1">
      <alignment horizontal="center" vertical="center" wrapText="1"/>
    </xf>
    <xf numFmtId="178" fontId="37" fillId="27" borderId="97" xfId="0" applyNumberFormat="1" applyFont="1" applyFill="1" applyBorder="1" applyAlignment="1">
      <alignment horizontal="center" vertical="center" wrapText="1"/>
    </xf>
    <xf numFmtId="0" fontId="42" fillId="0" borderId="102" xfId="0" applyFont="1" applyBorder="1" applyAlignment="1">
      <alignment horizontal="center" vertical="center"/>
    </xf>
    <xf numFmtId="178" fontId="38" fillId="27" borderId="97" xfId="0" applyNumberFormat="1" applyFont="1" applyFill="1" applyBorder="1" applyAlignment="1">
      <alignment horizontal="center" vertical="center" wrapText="1"/>
    </xf>
    <xf numFmtId="0" fontId="34" fillId="0" borderId="102" xfId="0" applyFont="1" applyBorder="1" applyAlignment="1">
      <alignment horizontal="center" vertical="center"/>
    </xf>
    <xf numFmtId="0" fontId="37" fillId="0" borderId="102" xfId="0" applyFont="1" applyBorder="1" applyAlignment="1">
      <alignment horizontal="center" vertical="center"/>
    </xf>
    <xf numFmtId="0" fontId="34" fillId="0" borderId="102" xfId="0" applyFont="1" applyBorder="1" applyAlignment="1">
      <alignment horizontal="center" vertical="center" wrapText="1" shrinkToFit="1"/>
    </xf>
    <xf numFmtId="0" fontId="42" fillId="0" borderId="98" xfId="0" applyFont="1" applyBorder="1" applyAlignment="1">
      <alignment horizontal="center" vertical="center"/>
    </xf>
    <xf numFmtId="0" fontId="37" fillId="0" borderId="98" xfId="0" applyFont="1" applyBorder="1" applyAlignment="1">
      <alignment horizontal="center" vertical="center"/>
    </xf>
    <xf numFmtId="0" fontId="34" fillId="0" borderId="98" xfId="0" applyFont="1" applyBorder="1" applyAlignment="1">
      <alignment horizontal="center" vertical="center"/>
    </xf>
    <xf numFmtId="180" fontId="37" fillId="22" borderId="100" xfId="0" applyNumberFormat="1" applyFont="1" applyFill="1" applyBorder="1" applyAlignment="1">
      <alignment horizontal="center" vertical="center" wrapText="1"/>
    </xf>
    <xf numFmtId="180" fontId="37" fillId="3" borderId="97" xfId="0" applyNumberFormat="1" applyFont="1" applyFill="1" applyBorder="1" applyAlignment="1">
      <alignment horizontal="center" vertical="center" wrapText="1"/>
    </xf>
    <xf numFmtId="180" fontId="38" fillId="3" borderId="97" xfId="0" applyNumberFormat="1" applyFont="1" applyFill="1" applyBorder="1" applyAlignment="1">
      <alignment horizontal="center" vertical="center" wrapText="1"/>
    </xf>
    <xf numFmtId="180" fontId="24" fillId="3" borderId="87" xfId="0" applyNumberFormat="1" applyFont="1" applyFill="1" applyBorder="1" applyAlignment="1">
      <alignment horizontal="left" vertical="center" wrapText="1"/>
    </xf>
    <xf numFmtId="0" fontId="24" fillId="0" borderId="88" xfId="0" applyFont="1" applyBorder="1" applyAlignment="1">
      <alignment horizontal="left" vertical="center"/>
    </xf>
    <xf numFmtId="0" fontId="24" fillId="0" borderId="93" xfId="0" applyFont="1" applyBorder="1" applyAlignment="1">
      <alignment horizontal="left" vertical="center"/>
    </xf>
    <xf numFmtId="180" fontId="24" fillId="22" borderId="89" xfId="0" applyNumberFormat="1" applyFont="1" applyFill="1" applyBorder="1" applyAlignment="1">
      <alignment horizontal="left" vertical="center" wrapText="1"/>
    </xf>
    <xf numFmtId="0" fontId="24" fillId="0" borderId="88" xfId="0" applyFont="1" applyBorder="1" applyAlignment="1">
      <alignment vertical="center"/>
    </xf>
    <xf numFmtId="0" fontId="24" fillId="0" borderId="93" xfId="0" applyFont="1" applyBorder="1" applyAlignment="1">
      <alignment horizontal="left" vertical="center" shrinkToFit="1"/>
    </xf>
    <xf numFmtId="178" fontId="24" fillId="27" borderId="87" xfId="3512" applyNumberFormat="1" applyFont="1" applyFill="1" applyBorder="1" applyAlignment="1">
      <alignment horizontal="center" vertical="center"/>
      <protection/>
    </xf>
    <xf numFmtId="0" fontId="24" fillId="0" borderId="93" xfId="0" applyFont="1" applyBorder="1" applyAlignment="1">
      <alignment vertical="center"/>
    </xf>
    <xf numFmtId="178" fontId="24" fillId="10" borderId="89" xfId="3513" applyNumberFormat="1" applyFont="1" applyFill="1" applyBorder="1" applyAlignment="1">
      <alignment horizontal="center" vertical="center" wrapText="1"/>
      <protection/>
    </xf>
    <xf numFmtId="0" fontId="24" fillId="0" borderId="93" xfId="0" applyFont="1" applyFill="1" applyBorder="1" applyAlignment="1">
      <alignment vertical="center"/>
    </xf>
    <xf numFmtId="178" fontId="24" fillId="3" borderId="72" xfId="0" applyNumberFormat="1" applyFont="1" applyFill="1" applyBorder="1" applyAlignment="1">
      <alignment horizontal="center" vertical="center" wrapText="1"/>
    </xf>
    <xf numFmtId="178" fontId="24" fillId="22" borderId="17" xfId="3513" applyNumberFormat="1" applyFont="1" applyFill="1" applyBorder="1" applyAlignment="1">
      <alignment horizontal="center" vertical="center" wrapText="1"/>
      <protection/>
    </xf>
    <xf numFmtId="0" fontId="24" fillId="0" borderId="16" xfId="0" applyFont="1" applyBorder="1" applyAlignment="1">
      <alignment vertical="center" wrapText="1"/>
    </xf>
    <xf numFmtId="178" fontId="24" fillId="27" borderId="72" xfId="3512" applyNumberFormat="1" applyFont="1" applyFill="1" applyBorder="1" applyAlignment="1">
      <alignment horizontal="center" vertical="center"/>
      <protection/>
    </xf>
    <xf numFmtId="0" fontId="24" fillId="9" borderId="94" xfId="0" applyFont="1" applyFill="1" applyBorder="1" applyAlignment="1">
      <alignment vertical="center"/>
    </xf>
    <xf numFmtId="0" fontId="34" fillId="0" borderId="16" xfId="0" applyFont="1" applyBorder="1" applyAlignment="1">
      <alignment vertical="center"/>
    </xf>
    <xf numFmtId="180" fontId="24" fillId="22" borderId="17" xfId="0" applyNumberFormat="1" applyFont="1" applyFill="1" applyBorder="1" applyAlignment="1">
      <alignment horizontal="center" vertical="center"/>
    </xf>
    <xf numFmtId="178" fontId="24" fillId="3" borderId="72" xfId="3513" applyNumberFormat="1" applyFont="1" applyFill="1" applyBorder="1" applyAlignment="1">
      <alignment horizontal="center" vertical="center" wrapText="1"/>
      <protection/>
    </xf>
    <xf numFmtId="180" fontId="24" fillId="3" borderId="72" xfId="0" applyNumberFormat="1" applyFont="1" applyFill="1" applyBorder="1" applyAlignment="1">
      <alignment horizontal="center" vertical="center"/>
    </xf>
    <xf numFmtId="178" fontId="24" fillId="3" borderId="70" xfId="3513" applyNumberFormat="1" applyFont="1" applyFill="1" applyBorder="1" applyAlignment="1">
      <alignment horizontal="center" vertical="center" wrapText="1"/>
      <protection/>
    </xf>
    <xf numFmtId="178" fontId="24" fillId="27" borderId="70" xfId="3512" applyNumberFormat="1" applyFont="1" applyFill="1" applyBorder="1" applyAlignment="1">
      <alignment horizontal="center" vertical="center"/>
      <protection/>
    </xf>
    <xf numFmtId="0" fontId="24" fillId="0" borderId="173" xfId="0" applyFont="1" applyBorder="1" applyAlignment="1">
      <alignment vertical="center"/>
    </xf>
    <xf numFmtId="0" fontId="0" fillId="0" borderId="0" xfId="0" applyAlignment="1">
      <alignment/>
    </xf>
    <xf numFmtId="0" fontId="24" fillId="25" borderId="17" xfId="0" applyFont="1" applyFill="1" applyBorder="1" applyAlignment="1">
      <alignment horizontal="left" vertical="center" shrinkToFit="1"/>
    </xf>
    <xf numFmtId="178" fontId="24" fillId="22" borderId="174" xfId="0" applyNumberFormat="1" applyFont="1" applyFill="1" applyBorder="1" applyAlignment="1">
      <alignment horizontal="center" vertical="center" wrapText="1"/>
    </xf>
    <xf numFmtId="178" fontId="24" fillId="22" borderId="175" xfId="0" applyNumberFormat="1" applyFont="1" applyFill="1" applyBorder="1" applyAlignment="1">
      <alignment horizontal="center" vertical="center" wrapText="1"/>
    </xf>
    <xf numFmtId="0" fontId="20" fillId="11" borderId="15" xfId="0" applyFont="1" applyFill="1" applyBorder="1" applyAlignment="1">
      <alignment horizontal="center" vertical="center" wrapText="1"/>
    </xf>
    <xf numFmtId="176" fontId="20" fillId="11" borderId="15" xfId="0" applyNumberFormat="1" applyFont="1" applyFill="1" applyBorder="1" applyAlignment="1">
      <alignment horizontal="center" vertical="center" wrapText="1"/>
    </xf>
    <xf numFmtId="0" fontId="20" fillId="11" borderId="15" xfId="0" applyFont="1" applyFill="1" applyBorder="1" applyAlignment="1">
      <alignment horizontal="center" vertical="center" wrapText="1" shrinkToFit="1"/>
    </xf>
    <xf numFmtId="0" fontId="45" fillId="0" borderId="0" xfId="0" applyFont="1" applyFill="1" applyBorder="1" applyAlignment="1">
      <alignment wrapText="1"/>
    </xf>
    <xf numFmtId="0" fontId="24" fillId="25" borderId="42" xfId="0" applyFont="1" applyFill="1" applyBorder="1" applyAlignment="1">
      <alignment horizontal="center" vertical="center" wrapText="1"/>
    </xf>
    <xf numFmtId="0" fontId="24" fillId="25" borderId="25" xfId="0" applyFont="1" applyFill="1" applyBorder="1" applyAlignment="1">
      <alignment horizontal="center" vertical="center" wrapText="1"/>
    </xf>
    <xf numFmtId="0" fontId="24" fillId="25" borderId="42" xfId="0" applyFont="1" applyFill="1" applyBorder="1" applyAlignment="1">
      <alignment horizontal="center" vertical="center"/>
    </xf>
    <xf numFmtId="0" fontId="24" fillId="25" borderId="25" xfId="0" applyFont="1" applyFill="1" applyBorder="1" applyAlignment="1">
      <alignment horizontal="center" vertical="center"/>
    </xf>
    <xf numFmtId="0" fontId="24" fillId="25" borderId="56" xfId="0" applyFont="1" applyFill="1" applyBorder="1" applyAlignment="1">
      <alignment horizontal="center" vertical="center"/>
    </xf>
    <xf numFmtId="0" fontId="24" fillId="25" borderId="60" xfId="0" applyFont="1" applyFill="1" applyBorder="1" applyAlignment="1">
      <alignment horizontal="center" vertical="center"/>
    </xf>
    <xf numFmtId="0" fontId="24" fillId="0" borderId="176" xfId="0" applyFont="1" applyFill="1" applyBorder="1" applyAlignment="1">
      <alignment horizontal="left" vertical="center" wrapText="1"/>
    </xf>
    <xf numFmtId="0" fontId="24" fillId="0" borderId="177" xfId="0" applyFont="1" applyFill="1" applyBorder="1" applyAlignment="1">
      <alignment horizontal="left" vertical="center" wrapText="1"/>
    </xf>
    <xf numFmtId="0" fontId="24" fillId="0" borderId="64" xfId="0" applyFont="1" applyFill="1" applyBorder="1" applyAlignment="1">
      <alignment horizontal="center" vertical="center" wrapText="1"/>
    </xf>
    <xf numFmtId="0" fontId="24" fillId="0" borderId="178" xfId="0" applyFont="1" applyFill="1" applyBorder="1" applyAlignment="1">
      <alignment horizontal="center" vertical="center" wrapText="1"/>
    </xf>
    <xf numFmtId="0" fontId="33" fillId="25" borderId="42" xfId="0" applyFont="1" applyFill="1" applyBorder="1" applyAlignment="1">
      <alignment horizontal="center" vertical="center"/>
    </xf>
    <xf numFmtId="0" fontId="33" fillId="25" borderId="25" xfId="0" applyFont="1" applyFill="1" applyBorder="1" applyAlignment="1">
      <alignment horizontal="center" vertical="center"/>
    </xf>
    <xf numFmtId="0" fontId="28" fillId="22" borderId="179" xfId="0" applyFont="1" applyFill="1" applyBorder="1" applyAlignment="1">
      <alignment horizontal="center" vertical="center"/>
    </xf>
    <xf numFmtId="0" fontId="28" fillId="22" borderId="180" xfId="0" applyFont="1" applyFill="1" applyBorder="1" applyAlignment="1">
      <alignment horizontal="center" vertical="center"/>
    </xf>
    <xf numFmtId="0" fontId="29" fillId="0" borderId="181" xfId="0" applyFont="1" applyFill="1" applyBorder="1" applyAlignment="1">
      <alignment horizontal="center" vertical="center"/>
    </xf>
    <xf numFmtId="0" fontId="29" fillId="0" borderId="182" xfId="0" applyFont="1" applyFill="1" applyBorder="1" applyAlignment="1">
      <alignment horizontal="center" vertical="center"/>
    </xf>
    <xf numFmtId="49" fontId="29" fillId="0" borderId="42" xfId="0" applyNumberFormat="1" applyFont="1" applyFill="1" applyBorder="1" applyAlignment="1">
      <alignment horizontal="center" vertical="center"/>
    </xf>
    <xf numFmtId="0" fontId="24" fillId="25" borderId="55" xfId="0" applyFont="1" applyFill="1" applyBorder="1" applyAlignment="1">
      <alignment horizontal="center" vertical="center" wrapText="1"/>
    </xf>
    <xf numFmtId="0" fontId="24" fillId="25" borderId="59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/>
    </xf>
    <xf numFmtId="0" fontId="24" fillId="25" borderId="48" xfId="0" applyFont="1" applyFill="1" applyBorder="1" applyAlignment="1">
      <alignment horizontal="center" vertical="center"/>
    </xf>
    <xf numFmtId="0" fontId="24" fillId="25" borderId="28" xfId="0" applyFont="1" applyFill="1" applyBorder="1" applyAlignment="1">
      <alignment horizontal="center" vertical="center"/>
    </xf>
    <xf numFmtId="0" fontId="24" fillId="25" borderId="50" xfId="0" applyFont="1" applyFill="1" applyBorder="1" applyAlignment="1">
      <alignment horizontal="center" vertical="center"/>
    </xf>
    <xf numFmtId="0" fontId="24" fillId="0" borderId="183" xfId="0" applyFont="1" applyFill="1" applyBorder="1" applyAlignment="1">
      <alignment horizontal="left" vertical="center" wrapText="1"/>
    </xf>
    <xf numFmtId="0" fontId="24" fillId="0" borderId="184" xfId="0" applyFont="1" applyFill="1" applyBorder="1" applyAlignment="1">
      <alignment horizontal="left" vertical="center" wrapText="1"/>
    </xf>
    <xf numFmtId="0" fontId="24" fillId="0" borderId="185" xfId="0" applyFont="1" applyFill="1" applyBorder="1" applyAlignment="1">
      <alignment horizontal="left" vertical="center" wrapText="1"/>
    </xf>
    <xf numFmtId="0" fontId="30" fillId="0" borderId="186" xfId="0" applyFont="1" applyFill="1" applyBorder="1" applyAlignment="1">
      <alignment horizontal="center" vertical="center"/>
    </xf>
    <xf numFmtId="0" fontId="30" fillId="0" borderId="68" xfId="0" applyFont="1" applyFill="1" applyBorder="1" applyAlignment="1">
      <alignment horizontal="center" vertical="center"/>
    </xf>
    <xf numFmtId="49" fontId="29" fillId="0" borderId="29" xfId="0" applyNumberFormat="1" applyFont="1" applyFill="1" applyBorder="1" applyAlignment="1">
      <alignment horizontal="center" vertical="center"/>
    </xf>
    <xf numFmtId="49" fontId="29" fillId="0" borderId="49" xfId="0" applyNumberFormat="1" applyFont="1" applyFill="1" applyBorder="1" applyAlignment="1">
      <alignment horizontal="center" vertical="center"/>
    </xf>
    <xf numFmtId="49" fontId="29" fillId="0" borderId="26" xfId="0" applyNumberFormat="1" applyFont="1" applyFill="1" applyBorder="1" applyAlignment="1">
      <alignment horizontal="center" vertical="center"/>
    </xf>
    <xf numFmtId="49" fontId="29" fillId="0" borderId="38" xfId="0" applyNumberFormat="1" applyFont="1" applyFill="1" applyBorder="1" applyAlignment="1">
      <alignment horizontal="center" vertical="center"/>
    </xf>
    <xf numFmtId="49" fontId="29" fillId="0" borderId="28" xfId="0" applyNumberFormat="1" applyFont="1" applyFill="1" applyBorder="1" applyAlignment="1">
      <alignment horizontal="center" vertical="center"/>
    </xf>
    <xf numFmtId="49" fontId="29" fillId="0" borderId="50" xfId="0" applyNumberFormat="1" applyFont="1" applyFill="1" applyBorder="1" applyAlignment="1">
      <alignment horizontal="center" vertical="center"/>
    </xf>
    <xf numFmtId="0" fontId="33" fillId="25" borderId="36" xfId="0" applyFont="1" applyFill="1" applyBorder="1" applyAlignment="1">
      <alignment horizontal="center" vertical="center"/>
    </xf>
    <xf numFmtId="0" fontId="33" fillId="25" borderId="26" xfId="0" applyFont="1" applyFill="1" applyBorder="1" applyAlignment="1">
      <alignment horizontal="center" vertical="center"/>
    </xf>
    <xf numFmtId="0" fontId="33" fillId="25" borderId="38" xfId="0" applyFont="1" applyFill="1" applyBorder="1" applyAlignment="1">
      <alignment horizontal="center" vertical="center"/>
    </xf>
    <xf numFmtId="0" fontId="24" fillId="25" borderId="36" xfId="0" applyFont="1" applyFill="1" applyBorder="1" applyAlignment="1">
      <alignment horizontal="center" vertical="center"/>
    </xf>
    <xf numFmtId="0" fontId="24" fillId="25" borderId="26" xfId="0" applyFont="1" applyFill="1" applyBorder="1" applyAlignment="1">
      <alignment horizontal="center" vertical="center"/>
    </xf>
    <xf numFmtId="0" fontId="24" fillId="25" borderId="38" xfId="0" applyFont="1" applyFill="1" applyBorder="1" applyAlignment="1">
      <alignment horizontal="center" vertical="center"/>
    </xf>
    <xf numFmtId="49" fontId="29" fillId="0" borderId="41" xfId="0" applyNumberFormat="1" applyFont="1" applyFill="1" applyBorder="1" applyAlignment="1">
      <alignment horizontal="center" vertical="center"/>
    </xf>
    <xf numFmtId="0" fontId="28" fillId="22" borderId="187" xfId="0" applyFont="1" applyFill="1" applyBorder="1" applyAlignment="1">
      <alignment horizontal="center" vertical="center"/>
    </xf>
    <xf numFmtId="0" fontId="28" fillId="22" borderId="188" xfId="0" applyFont="1" applyFill="1" applyBorder="1" applyAlignment="1">
      <alignment horizontal="center" vertical="center"/>
    </xf>
    <xf numFmtId="0" fontId="28" fillId="22" borderId="189" xfId="0" applyFont="1" applyFill="1" applyBorder="1" applyAlignment="1">
      <alignment horizontal="center" vertical="center"/>
    </xf>
    <xf numFmtId="0" fontId="29" fillId="0" borderId="190" xfId="0" applyFont="1" applyFill="1" applyBorder="1" applyAlignment="1">
      <alignment horizontal="center" vertical="center"/>
    </xf>
    <xf numFmtId="0" fontId="29" fillId="0" borderId="191" xfId="0" applyFont="1" applyFill="1" applyBorder="1" applyAlignment="1">
      <alignment horizontal="center" vertical="center"/>
    </xf>
    <xf numFmtId="0" fontId="29" fillId="0" borderId="192" xfId="0" applyFont="1" applyFill="1" applyBorder="1" applyAlignment="1">
      <alignment horizontal="center" vertical="center"/>
    </xf>
    <xf numFmtId="0" fontId="24" fillId="25" borderId="47" xfId="0" applyFont="1" applyFill="1" applyBorder="1" applyAlignment="1">
      <alignment horizontal="center" vertical="center"/>
    </xf>
    <xf numFmtId="0" fontId="24" fillId="25" borderId="29" xfId="0" applyFont="1" applyFill="1" applyBorder="1" applyAlignment="1">
      <alignment horizontal="center" vertical="center"/>
    </xf>
    <xf numFmtId="0" fontId="24" fillId="25" borderId="49" xfId="0" applyFont="1" applyFill="1" applyBorder="1" applyAlignment="1">
      <alignment horizontal="center" vertical="center"/>
    </xf>
    <xf numFmtId="0" fontId="24" fillId="0" borderId="193" xfId="0" applyFont="1" applyFill="1" applyBorder="1" applyAlignment="1">
      <alignment horizontal="left" vertical="center" wrapText="1"/>
    </xf>
    <xf numFmtId="0" fontId="30" fillId="0" borderId="46" xfId="0" applyFont="1" applyFill="1" applyBorder="1" applyAlignment="1">
      <alignment horizontal="center" vertical="center"/>
    </xf>
    <xf numFmtId="49" fontId="30" fillId="0" borderId="46" xfId="0" applyNumberFormat="1" applyFont="1" applyFill="1" applyBorder="1" applyAlignment="1">
      <alignment horizontal="center" vertical="center"/>
    </xf>
    <xf numFmtId="0" fontId="29" fillId="0" borderId="45" xfId="0" applyFont="1" applyFill="1" applyBorder="1" applyAlignment="1">
      <alignment horizontal="center" vertical="center"/>
    </xf>
    <xf numFmtId="0" fontId="24" fillId="25" borderId="46" xfId="0" applyFont="1" applyFill="1" applyBorder="1" applyAlignment="1">
      <alignment horizontal="center" vertical="center"/>
    </xf>
    <xf numFmtId="0" fontId="33" fillId="25" borderId="46" xfId="0" applyFont="1" applyFill="1" applyBorder="1" applyAlignment="1">
      <alignment horizontal="center" vertical="center"/>
    </xf>
    <xf numFmtId="0" fontId="24" fillId="25" borderId="58" xfId="0" applyFont="1" applyFill="1" applyBorder="1" applyAlignment="1">
      <alignment horizontal="center" vertical="center"/>
    </xf>
    <xf numFmtId="0" fontId="24" fillId="25" borderId="57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28" fillId="22" borderId="194" xfId="0" applyFont="1" applyFill="1" applyBorder="1" applyAlignment="1">
      <alignment horizontal="center" vertical="center"/>
    </xf>
    <xf numFmtId="0" fontId="29" fillId="0" borderId="69" xfId="0" applyFont="1" applyFill="1" applyBorder="1" applyAlignment="1">
      <alignment horizontal="center" vertical="center"/>
    </xf>
    <xf numFmtId="0" fontId="29" fillId="0" borderId="195" xfId="0" applyFont="1" applyFill="1" applyBorder="1" applyAlignment="1">
      <alignment horizontal="center" vertical="center"/>
    </xf>
    <xf numFmtId="0" fontId="29" fillId="0" borderId="196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49" fontId="30" fillId="0" borderId="42" xfId="0" applyNumberFormat="1" applyFont="1" applyFill="1" applyBorder="1" applyAlignment="1">
      <alignment horizontal="center" vertical="center"/>
    </xf>
    <xf numFmtId="49" fontId="30" fillId="0" borderId="56" xfId="0" applyNumberFormat="1" applyFont="1" applyFill="1" applyBorder="1" applyAlignment="1">
      <alignment horizontal="center" vertical="center"/>
    </xf>
    <xf numFmtId="49" fontId="30" fillId="0" borderId="58" xfId="0" applyNumberFormat="1" applyFont="1" applyFill="1" applyBorder="1" applyAlignment="1">
      <alignment horizontal="center" vertical="center"/>
    </xf>
    <xf numFmtId="0" fontId="24" fillId="25" borderId="36" xfId="0" applyFont="1" applyFill="1" applyBorder="1" applyAlignment="1">
      <alignment horizontal="center" vertical="center" wrapText="1"/>
    </xf>
    <xf numFmtId="0" fontId="24" fillId="25" borderId="26" xfId="0" applyFont="1" applyFill="1" applyBorder="1" applyAlignment="1">
      <alignment horizontal="center" vertical="center" wrapText="1"/>
    </xf>
    <xf numFmtId="0" fontId="24" fillId="25" borderId="38" xfId="0" applyFont="1" applyFill="1" applyBorder="1" applyAlignment="1">
      <alignment horizontal="center" vertical="center" wrapText="1"/>
    </xf>
    <xf numFmtId="3" fontId="24" fillId="25" borderId="47" xfId="0" applyNumberFormat="1" applyFont="1" applyFill="1" applyBorder="1" applyAlignment="1">
      <alignment horizontal="center" vertical="center"/>
    </xf>
    <xf numFmtId="3" fontId="24" fillId="25" borderId="29" xfId="0" applyNumberFormat="1" applyFont="1" applyFill="1" applyBorder="1" applyAlignment="1">
      <alignment horizontal="center" vertical="center"/>
    </xf>
    <xf numFmtId="3" fontId="24" fillId="25" borderId="49" xfId="0" applyNumberFormat="1" applyFont="1" applyFill="1" applyBorder="1" applyAlignment="1">
      <alignment horizontal="center" vertical="center"/>
    </xf>
    <xf numFmtId="0" fontId="33" fillId="25" borderId="36" xfId="0" applyFont="1" applyFill="1" applyBorder="1" applyAlignment="1">
      <alignment horizontal="center" vertical="center" wrapText="1"/>
    </xf>
    <xf numFmtId="0" fontId="33" fillId="25" borderId="26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29" fillId="0" borderId="41" xfId="0" applyFont="1" applyFill="1" applyBorder="1" applyAlignment="1">
      <alignment horizontal="center" vertical="center"/>
    </xf>
    <xf numFmtId="0" fontId="30" fillId="0" borderId="67" xfId="0" applyFont="1" applyFill="1" applyBorder="1" applyAlignment="1">
      <alignment horizontal="center" vertical="center" wrapText="1"/>
    </xf>
    <xf numFmtId="0" fontId="30" fillId="0" borderId="186" xfId="0" applyFont="1" applyFill="1" applyBorder="1" applyAlignment="1">
      <alignment horizontal="center" vertical="center" wrapText="1"/>
    </xf>
    <xf numFmtId="0" fontId="30" fillId="0" borderId="68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/>
    </xf>
    <xf numFmtId="182" fontId="30" fillId="0" borderId="36" xfId="0" applyNumberFormat="1" applyFont="1" applyFill="1" applyBorder="1" applyAlignment="1">
      <alignment horizontal="center" vertical="center"/>
    </xf>
    <xf numFmtId="0" fontId="29" fillId="0" borderId="45" xfId="0" applyFont="1" applyFill="1" applyBorder="1" applyAlignment="1">
      <alignment horizontal="center" vertical="center" wrapText="1"/>
    </xf>
    <xf numFmtId="0" fontId="29" fillId="0" borderId="56" xfId="0" applyFont="1" applyFill="1" applyBorder="1" applyAlignment="1">
      <alignment horizontal="center" vertical="center"/>
    </xf>
    <xf numFmtId="0" fontId="29" fillId="0" borderId="58" xfId="0" applyFont="1" applyFill="1" applyBorder="1" applyAlignment="1">
      <alignment horizontal="center" vertical="center"/>
    </xf>
    <xf numFmtId="0" fontId="24" fillId="25" borderId="57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29" fillId="0" borderId="55" xfId="0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center" vertical="center" wrapText="1"/>
    </xf>
    <xf numFmtId="0" fontId="29" fillId="0" borderId="42" xfId="0" applyFont="1" applyFill="1" applyBorder="1" applyAlignment="1">
      <alignment horizontal="center" vertical="center" wrapText="1"/>
    </xf>
    <xf numFmtId="0" fontId="29" fillId="0" borderId="46" xfId="0" applyFont="1" applyFill="1" applyBorder="1" applyAlignment="1">
      <alignment horizontal="center" vertical="center" wrapText="1"/>
    </xf>
    <xf numFmtId="0" fontId="24" fillId="25" borderId="48" xfId="0" applyFont="1" applyFill="1" applyBorder="1" applyAlignment="1">
      <alignment horizontal="center" vertical="center" wrapText="1"/>
    </xf>
    <xf numFmtId="0" fontId="24" fillId="25" borderId="50" xfId="0" applyFont="1" applyFill="1" applyBorder="1" applyAlignment="1">
      <alignment horizontal="center" vertical="center" wrapText="1"/>
    </xf>
    <xf numFmtId="0" fontId="29" fillId="0" borderId="46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0" fontId="29" fillId="0" borderId="48" xfId="0" applyFont="1" applyFill="1" applyBorder="1" applyAlignment="1">
      <alignment horizontal="center" vertical="center"/>
    </xf>
    <xf numFmtId="0" fontId="29" fillId="0" borderId="50" xfId="0" applyFont="1" applyFill="1" applyBorder="1" applyAlignment="1">
      <alignment horizontal="center" vertical="center"/>
    </xf>
    <xf numFmtId="0" fontId="24" fillId="25" borderId="46" xfId="0" applyFont="1" applyFill="1" applyBorder="1" applyAlignment="1">
      <alignment horizontal="center" vertical="center" wrapText="1"/>
    </xf>
    <xf numFmtId="0" fontId="24" fillId="25" borderId="55" xfId="0" applyFont="1" applyFill="1" applyBorder="1" applyAlignment="1">
      <alignment horizontal="center" vertical="center"/>
    </xf>
    <xf numFmtId="0" fontId="29" fillId="0" borderId="41" xfId="0" applyFont="1" applyFill="1" applyBorder="1" applyAlignment="1">
      <alignment horizontal="center" vertical="center" wrapText="1"/>
    </xf>
    <xf numFmtId="49" fontId="29" fillId="0" borderId="45" xfId="0" applyNumberFormat="1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4" fillId="0" borderId="197" xfId="0" applyFont="1" applyFill="1" applyBorder="1" applyAlignment="1">
      <alignment horizontal="left" vertical="center"/>
    </xf>
    <xf numFmtId="0" fontId="24" fillId="0" borderId="193" xfId="0" applyFont="1" applyFill="1" applyBorder="1" applyAlignment="1">
      <alignment horizontal="left" vertical="center"/>
    </xf>
    <xf numFmtId="0" fontId="24" fillId="0" borderId="198" xfId="0" applyFont="1" applyFill="1" applyBorder="1" applyAlignment="1">
      <alignment horizontal="center" vertical="center" wrapText="1"/>
    </xf>
    <xf numFmtId="0" fontId="29" fillId="0" borderId="67" xfId="0" applyFont="1" applyFill="1" applyBorder="1" applyAlignment="1">
      <alignment horizontal="center" vertical="center"/>
    </xf>
    <xf numFmtId="0" fontId="29" fillId="0" borderId="186" xfId="0" applyFont="1" applyFill="1" applyBorder="1" applyAlignment="1">
      <alignment horizontal="center" vertical="center"/>
    </xf>
    <xf numFmtId="0" fontId="29" fillId="0" borderId="68" xfId="0" applyFont="1" applyFill="1" applyBorder="1" applyAlignment="1">
      <alignment horizontal="center" vertical="center"/>
    </xf>
    <xf numFmtId="0" fontId="24" fillId="25" borderId="199" xfId="0" applyFont="1" applyFill="1" applyBorder="1" applyAlignment="1">
      <alignment horizontal="center" vertical="center"/>
    </xf>
    <xf numFmtId="0" fontId="33" fillId="25" borderId="199" xfId="0" applyFont="1" applyFill="1" applyBorder="1" applyAlignment="1">
      <alignment horizontal="center" vertical="center"/>
    </xf>
    <xf numFmtId="0" fontId="24" fillId="25" borderId="200" xfId="0" applyFont="1" applyFill="1" applyBorder="1" applyAlignment="1">
      <alignment horizontal="center" vertical="center"/>
    </xf>
    <xf numFmtId="0" fontId="24" fillId="25" borderId="201" xfId="0" applyFont="1" applyFill="1" applyBorder="1" applyAlignment="1">
      <alignment horizontal="center" vertical="center" wrapText="1"/>
    </xf>
    <xf numFmtId="0" fontId="24" fillId="25" borderId="199" xfId="0" applyFont="1" applyFill="1" applyBorder="1" applyAlignment="1">
      <alignment horizontal="center" vertical="center" wrapText="1"/>
    </xf>
    <xf numFmtId="0" fontId="24" fillId="24" borderId="26" xfId="0" applyFont="1" applyFill="1" applyBorder="1" applyAlignment="1">
      <alignment horizontal="center" vertical="center"/>
    </xf>
    <xf numFmtId="0" fontId="24" fillId="24" borderId="28" xfId="0" applyFont="1" applyFill="1" applyBorder="1" applyAlignment="1">
      <alignment horizontal="center" vertical="center"/>
    </xf>
    <xf numFmtId="0" fontId="28" fillId="22" borderId="202" xfId="0" applyFont="1" applyFill="1" applyBorder="1" applyAlignment="1">
      <alignment horizontal="center" vertical="center"/>
    </xf>
    <xf numFmtId="0" fontId="29" fillId="0" borderId="203" xfId="0" applyFont="1" applyFill="1" applyBorder="1" applyAlignment="1">
      <alignment horizontal="center" vertical="center"/>
    </xf>
    <xf numFmtId="0" fontId="29" fillId="0" borderId="204" xfId="0" applyFont="1" applyFill="1" applyBorder="1" applyAlignment="1">
      <alignment horizontal="center" vertical="center"/>
    </xf>
    <xf numFmtId="0" fontId="30" fillId="0" borderId="201" xfId="0" applyFont="1" applyFill="1" applyBorder="1" applyAlignment="1">
      <alignment horizontal="center" vertical="center"/>
    </xf>
    <xf numFmtId="0" fontId="30" fillId="0" borderId="57" xfId="0" applyFont="1" applyFill="1" applyBorder="1" applyAlignment="1">
      <alignment horizontal="center" vertical="center"/>
    </xf>
    <xf numFmtId="0" fontId="30" fillId="0" borderId="199" xfId="0" applyFont="1" applyFill="1" applyBorder="1" applyAlignment="1">
      <alignment horizontal="center" vertical="center"/>
    </xf>
    <xf numFmtId="0" fontId="29" fillId="0" borderId="200" xfId="0" applyFont="1" applyFill="1" applyBorder="1" applyAlignment="1">
      <alignment horizontal="center" vertical="center"/>
    </xf>
    <xf numFmtId="0" fontId="24" fillId="24" borderId="29" xfId="0" applyFont="1" applyFill="1" applyBorder="1" applyAlignment="1">
      <alignment horizontal="center" vertical="center" wrapText="1"/>
    </xf>
    <xf numFmtId="0" fontId="24" fillId="24" borderId="59" xfId="0" applyFont="1" applyFill="1" applyBorder="1" applyAlignment="1">
      <alignment horizontal="center" vertical="center" wrapText="1"/>
    </xf>
    <xf numFmtId="0" fontId="24" fillId="24" borderId="26" xfId="0" applyFont="1" applyFill="1" applyBorder="1" applyAlignment="1">
      <alignment horizontal="center" vertical="center" wrapText="1"/>
    </xf>
    <xf numFmtId="0" fontId="24" fillId="24" borderId="25" xfId="0" applyFont="1" applyFill="1" applyBorder="1" applyAlignment="1">
      <alignment horizontal="center" vertical="center" wrapText="1"/>
    </xf>
    <xf numFmtId="0" fontId="24" fillId="24" borderId="60" xfId="0" applyFont="1" applyFill="1" applyBorder="1" applyAlignment="1">
      <alignment horizontal="center" vertical="center"/>
    </xf>
    <xf numFmtId="0" fontId="24" fillId="24" borderId="29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0" fontId="24" fillId="24" borderId="202" xfId="0" applyFont="1" applyFill="1" applyBorder="1" applyAlignment="1">
      <alignment horizontal="center" vertical="center"/>
    </xf>
    <xf numFmtId="0" fontId="24" fillId="24" borderId="188" xfId="0" applyFont="1" applyFill="1" applyBorder="1" applyAlignment="1">
      <alignment horizontal="center" vertical="center"/>
    </xf>
    <xf numFmtId="0" fontId="24" fillId="24" borderId="180" xfId="0" applyFont="1" applyFill="1" applyBorder="1" applyAlignment="1">
      <alignment horizontal="center" vertical="center"/>
    </xf>
    <xf numFmtId="0" fontId="24" fillId="24" borderId="203" xfId="0" applyFont="1" applyFill="1" applyBorder="1" applyAlignment="1">
      <alignment horizontal="center" vertical="center" wrapText="1"/>
    </xf>
    <xf numFmtId="0" fontId="24" fillId="24" borderId="186" xfId="0" applyFont="1" applyFill="1" applyBorder="1" applyAlignment="1">
      <alignment horizontal="center" vertical="center" wrapText="1"/>
    </xf>
    <xf numFmtId="0" fontId="24" fillId="24" borderId="27" xfId="0" applyFont="1" applyFill="1" applyBorder="1" applyAlignment="1">
      <alignment horizontal="center" vertical="center" wrapText="1"/>
    </xf>
    <xf numFmtId="0" fontId="24" fillId="24" borderId="204" xfId="0" applyFont="1" applyFill="1" applyBorder="1" applyAlignment="1">
      <alignment horizontal="center" vertical="center" wrapText="1"/>
    </xf>
    <xf numFmtId="0" fontId="24" fillId="24" borderId="191" xfId="0" applyFont="1" applyFill="1" applyBorder="1" applyAlignment="1">
      <alignment horizontal="center" vertical="center" wrapText="1"/>
    </xf>
    <xf numFmtId="0" fontId="24" fillId="24" borderId="182" xfId="0" applyFont="1" applyFill="1" applyBorder="1" applyAlignment="1">
      <alignment horizontal="center" vertical="center" wrapText="1"/>
    </xf>
    <xf numFmtId="0" fontId="24" fillId="24" borderId="30" xfId="0" applyFont="1" applyFill="1" applyBorder="1" applyAlignment="1">
      <alignment horizontal="center" vertical="center" wrapText="1"/>
    </xf>
    <xf numFmtId="0" fontId="24" fillId="24" borderId="31" xfId="0" applyFont="1" applyFill="1" applyBorder="1" applyAlignment="1">
      <alignment horizontal="center" vertical="center" wrapText="1"/>
    </xf>
    <xf numFmtId="0" fontId="24" fillId="24" borderId="32" xfId="0" applyFont="1" applyFill="1" applyBorder="1" applyAlignment="1">
      <alignment horizontal="center" vertical="center" wrapText="1"/>
    </xf>
    <xf numFmtId="0" fontId="24" fillId="24" borderId="201" xfId="0" applyFont="1" applyFill="1" applyBorder="1" applyAlignment="1">
      <alignment horizontal="center" vertical="center"/>
    </xf>
    <xf numFmtId="0" fontId="24" fillId="24" borderId="199" xfId="0" applyFont="1" applyFill="1" applyBorder="1" applyAlignment="1">
      <alignment horizontal="center" vertical="center"/>
    </xf>
    <xf numFmtId="0" fontId="24" fillId="24" borderId="200" xfId="0" applyFont="1" applyFill="1" applyBorder="1" applyAlignment="1">
      <alignment horizontal="center" vertical="center"/>
    </xf>
    <xf numFmtId="0" fontId="24" fillId="24" borderId="197" xfId="0" applyFont="1" applyFill="1" applyBorder="1" applyAlignment="1">
      <alignment horizontal="center" vertical="center"/>
    </xf>
    <xf numFmtId="0" fontId="24" fillId="24" borderId="184" xfId="0" applyFont="1" applyFill="1" applyBorder="1" applyAlignment="1">
      <alignment horizontal="center" vertical="center"/>
    </xf>
    <xf numFmtId="0" fontId="24" fillId="24" borderId="177" xfId="0" applyFont="1" applyFill="1" applyBorder="1" applyAlignment="1">
      <alignment horizontal="center" vertical="center"/>
    </xf>
    <xf numFmtId="0" fontId="24" fillId="24" borderId="205" xfId="0" applyFont="1" applyFill="1" applyBorder="1" applyAlignment="1">
      <alignment horizontal="center" vertical="center" wrapText="1"/>
    </xf>
    <xf numFmtId="0" fontId="24" fillId="24" borderId="64" xfId="0" applyFont="1" applyFill="1" applyBorder="1" applyAlignment="1">
      <alignment horizontal="center" vertical="center" wrapText="1"/>
    </xf>
    <xf numFmtId="0" fontId="24" fillId="24" borderId="178" xfId="0" applyFont="1" applyFill="1" applyBorder="1" applyAlignment="1">
      <alignment horizontal="center" vertical="center" wrapText="1"/>
    </xf>
    <xf numFmtId="180" fontId="27" fillId="0" borderId="0" xfId="0" applyNumberFormat="1" applyFont="1" applyFill="1" applyBorder="1" applyAlignment="1">
      <alignment horizontal="left" vertical="center"/>
    </xf>
    <xf numFmtId="178" fontId="38" fillId="22" borderId="206" xfId="0" applyNumberFormat="1" applyFont="1" applyFill="1" applyBorder="1" applyAlignment="1">
      <alignment horizontal="center" vertical="center" wrapText="1"/>
    </xf>
    <xf numFmtId="178" fontId="38" fillId="22" borderId="85" xfId="0" applyNumberFormat="1" applyFont="1" applyFill="1" applyBorder="1" applyAlignment="1">
      <alignment horizontal="center" vertical="center" wrapText="1"/>
    </xf>
    <xf numFmtId="0" fontId="25" fillId="22" borderId="73" xfId="0" applyFont="1" applyFill="1" applyBorder="1" applyAlignment="1">
      <alignment horizontal="center" vertical="center" wrapText="1"/>
    </xf>
    <xf numFmtId="0" fontId="25" fillId="22" borderId="130" xfId="0" applyFont="1" applyFill="1" applyBorder="1" applyAlignment="1">
      <alignment horizontal="center" vertical="center" wrapText="1"/>
    </xf>
    <xf numFmtId="0" fontId="25" fillId="3" borderId="130" xfId="0" applyFont="1" applyFill="1" applyBorder="1" applyAlignment="1">
      <alignment horizontal="center" vertical="center" wrapText="1"/>
    </xf>
    <xf numFmtId="0" fontId="25" fillId="3" borderId="128" xfId="0" applyFont="1" applyFill="1" applyBorder="1" applyAlignment="1">
      <alignment horizontal="center" vertical="center" wrapText="1"/>
    </xf>
    <xf numFmtId="0" fontId="25" fillId="26" borderId="130" xfId="0" applyFont="1" applyFill="1" applyBorder="1" applyAlignment="1">
      <alignment horizontal="center" vertical="center" wrapText="1"/>
    </xf>
    <xf numFmtId="0" fontId="25" fillId="26" borderId="128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shrinkToFit="1"/>
    </xf>
    <xf numFmtId="178" fontId="25" fillId="27" borderId="100" xfId="3512" applyNumberFormat="1" applyFont="1" applyFill="1" applyBorder="1" applyAlignment="1">
      <alignment horizontal="center" vertical="center"/>
      <protection/>
    </xf>
    <xf numFmtId="178" fontId="25" fillId="27" borderId="99" xfId="3512" applyNumberFormat="1" applyFont="1" applyFill="1" applyBorder="1" applyAlignment="1">
      <alignment horizontal="center" vertical="center"/>
      <protection/>
    </xf>
    <xf numFmtId="178" fontId="38" fillId="22" borderId="101" xfId="0" applyNumberFormat="1" applyFont="1" applyFill="1" applyBorder="1" applyAlignment="1">
      <alignment horizontal="center" vertical="center" wrapText="1"/>
    </xf>
    <xf numFmtId="178" fontId="38" fillId="22" borderId="207" xfId="0" applyNumberFormat="1" applyFont="1" applyFill="1" applyBorder="1" applyAlignment="1">
      <alignment horizontal="center" vertical="center" wrapText="1"/>
    </xf>
    <xf numFmtId="177" fontId="25" fillId="22" borderId="101" xfId="0" applyNumberFormat="1" applyFont="1" applyFill="1" applyBorder="1" applyAlignment="1">
      <alignment horizontal="center" vertical="center" wrapText="1"/>
    </xf>
    <xf numFmtId="177" fontId="25" fillId="22" borderId="100" xfId="0" applyNumberFormat="1" applyFont="1" applyFill="1" applyBorder="1" applyAlignment="1">
      <alignment horizontal="center" vertical="center" wrapText="1"/>
    </xf>
    <xf numFmtId="177" fontId="25" fillId="22" borderId="99" xfId="0" applyNumberFormat="1" applyFont="1" applyFill="1" applyBorder="1" applyAlignment="1">
      <alignment horizontal="center" vertical="center" wrapText="1"/>
    </xf>
    <xf numFmtId="0" fontId="25" fillId="22" borderId="101" xfId="0" applyFont="1" applyFill="1" applyBorder="1" applyAlignment="1">
      <alignment horizontal="center" vertical="center" wrapText="1"/>
    </xf>
    <xf numFmtId="0" fontId="25" fillId="22" borderId="100" xfId="0" applyFont="1" applyFill="1" applyBorder="1" applyAlignment="1">
      <alignment horizontal="center" vertical="center" wrapText="1"/>
    </xf>
    <xf numFmtId="0" fontId="25" fillId="3" borderId="101" xfId="0" applyFont="1" applyFill="1" applyBorder="1" applyAlignment="1">
      <alignment horizontal="center" vertical="center" wrapText="1"/>
    </xf>
    <xf numFmtId="0" fontId="25" fillId="3" borderId="100" xfId="0" applyFont="1" applyFill="1" applyBorder="1" applyAlignment="1">
      <alignment horizontal="center" vertical="center" wrapText="1"/>
    </xf>
    <xf numFmtId="0" fontId="25" fillId="3" borderId="99" xfId="0" applyFont="1" applyFill="1" applyBorder="1" applyAlignment="1">
      <alignment horizontal="center" vertical="center" wrapText="1"/>
    </xf>
    <xf numFmtId="0" fontId="25" fillId="3" borderId="208" xfId="0" applyFont="1" applyFill="1" applyBorder="1" applyAlignment="1">
      <alignment horizontal="center" vertical="center" wrapText="1"/>
    </xf>
    <xf numFmtId="0" fontId="25" fillId="3" borderId="209" xfId="0" applyFont="1" applyFill="1" applyBorder="1" applyAlignment="1">
      <alignment horizontal="center" vertical="center" wrapText="1"/>
    </xf>
    <xf numFmtId="0" fontId="25" fillId="22" borderId="208" xfId="0" applyFont="1" applyFill="1" applyBorder="1" applyAlignment="1">
      <alignment horizontal="center" vertical="center" wrapText="1"/>
    </xf>
    <xf numFmtId="0" fontId="25" fillId="22" borderId="209" xfId="0" applyFont="1" applyFill="1" applyBorder="1" applyAlignment="1">
      <alignment horizontal="center" vertical="center" wrapText="1"/>
    </xf>
    <xf numFmtId="0" fontId="25" fillId="22" borderId="210" xfId="0" applyFont="1" applyFill="1" applyBorder="1" applyAlignment="1">
      <alignment horizontal="center" vertical="center" wrapText="1"/>
    </xf>
    <xf numFmtId="0" fontId="25" fillId="27" borderId="209" xfId="0" applyFont="1" applyFill="1" applyBorder="1" applyAlignment="1">
      <alignment horizontal="center" vertical="center" wrapText="1"/>
    </xf>
    <xf numFmtId="0" fontId="25" fillId="27" borderId="210" xfId="0" applyFont="1" applyFill="1" applyBorder="1" applyAlignment="1">
      <alignment horizontal="center" vertical="center" wrapText="1"/>
    </xf>
    <xf numFmtId="178" fontId="25" fillId="10" borderId="130" xfId="3513" applyNumberFormat="1" applyFont="1" applyFill="1" applyBorder="1" applyAlignment="1">
      <alignment horizontal="center" vertical="center" wrapText="1"/>
      <protection/>
    </xf>
    <xf numFmtId="178" fontId="25" fillId="10" borderId="128" xfId="3513" applyNumberFormat="1" applyFont="1" applyFill="1" applyBorder="1" applyAlignment="1">
      <alignment horizontal="center" vertical="center" wrapText="1"/>
      <protection/>
    </xf>
    <xf numFmtId="178" fontId="38" fillId="22" borderId="211" xfId="0" applyNumberFormat="1" applyFont="1" applyFill="1" applyBorder="1" applyAlignment="1">
      <alignment horizontal="center" vertical="center" wrapText="1"/>
    </xf>
    <xf numFmtId="178" fontId="38" fillId="22" borderId="133" xfId="0" applyNumberFormat="1" applyFont="1" applyFill="1" applyBorder="1" applyAlignment="1">
      <alignment horizontal="center" vertical="center" wrapText="1"/>
    </xf>
    <xf numFmtId="178" fontId="25" fillId="22" borderId="73" xfId="0" applyNumberFormat="1" applyFont="1" applyFill="1" applyBorder="1" applyAlignment="1">
      <alignment horizontal="center" vertical="center" wrapText="1"/>
    </xf>
    <xf numFmtId="178" fontId="25" fillId="22" borderId="130" xfId="0" applyNumberFormat="1" applyFont="1" applyFill="1" applyBorder="1" applyAlignment="1">
      <alignment horizontal="center" vertical="center" wrapText="1"/>
    </xf>
    <xf numFmtId="178" fontId="25" fillId="22" borderId="128" xfId="0" applyNumberFormat="1" applyFont="1" applyFill="1" applyBorder="1" applyAlignment="1">
      <alignment horizontal="center" vertical="center" wrapText="1"/>
    </xf>
    <xf numFmtId="0" fontId="25" fillId="3" borderId="130" xfId="0" applyFont="1" applyFill="1" applyBorder="1" applyAlignment="1">
      <alignment horizontal="center" vertical="center" wrapText="1" shrinkToFit="1"/>
    </xf>
    <xf numFmtId="0" fontId="25" fillId="26" borderId="73" xfId="0" applyFont="1" applyFill="1" applyBorder="1" applyAlignment="1">
      <alignment horizontal="center" vertical="center" wrapText="1" shrinkToFit="1"/>
    </xf>
    <xf numFmtId="0" fontId="25" fillId="26" borderId="130" xfId="0" applyFont="1" applyFill="1" applyBorder="1" applyAlignment="1">
      <alignment horizontal="center" vertical="center" wrapText="1" shrinkToFit="1"/>
    </xf>
    <xf numFmtId="0" fontId="25" fillId="26" borderId="128" xfId="0" applyFont="1" applyFill="1" applyBorder="1" applyAlignment="1">
      <alignment horizontal="center" vertical="center" wrapText="1" shrinkToFit="1"/>
    </xf>
    <xf numFmtId="180" fontId="38" fillId="3" borderId="101" xfId="0" applyNumberFormat="1" applyFont="1" applyFill="1" applyBorder="1" applyAlignment="1">
      <alignment horizontal="center" vertical="center" wrapText="1"/>
    </xf>
    <xf numFmtId="180" fontId="38" fillId="3" borderId="212" xfId="0" applyNumberFormat="1" applyFont="1" applyFill="1" applyBorder="1" applyAlignment="1">
      <alignment horizontal="center" vertical="center" wrapText="1"/>
    </xf>
    <xf numFmtId="180" fontId="25" fillId="10" borderId="130" xfId="0" applyNumberFormat="1" applyFont="1" applyFill="1" applyBorder="1" applyAlignment="1">
      <alignment horizontal="center" vertical="center" wrapText="1"/>
    </xf>
    <xf numFmtId="180" fontId="25" fillId="10" borderId="128" xfId="0" applyNumberFormat="1" applyFont="1" applyFill="1" applyBorder="1" applyAlignment="1">
      <alignment horizontal="center" vertical="center" wrapText="1"/>
    </xf>
    <xf numFmtId="0" fontId="25" fillId="3" borderId="73" xfId="0" applyFont="1" applyFill="1" applyBorder="1" applyAlignment="1">
      <alignment horizontal="center" vertical="center" wrapText="1"/>
    </xf>
    <xf numFmtId="0" fontId="25" fillId="3" borderId="130" xfId="0" applyFont="1" applyFill="1" applyBorder="1" applyAlignment="1">
      <alignment horizontal="center" vertical="center" wrapText="1"/>
    </xf>
    <xf numFmtId="0" fontId="25" fillId="3" borderId="128" xfId="0" applyFont="1" applyFill="1" applyBorder="1" applyAlignment="1">
      <alignment horizontal="center" vertical="center" wrapText="1"/>
    </xf>
    <xf numFmtId="0" fontId="25" fillId="22" borderId="130" xfId="0" applyFont="1" applyFill="1" applyBorder="1" applyAlignment="1">
      <alignment horizontal="center" vertical="center" wrapText="1" shrinkToFit="1"/>
    </xf>
    <xf numFmtId="0" fontId="25" fillId="27" borderId="73" xfId="0" applyFont="1" applyFill="1" applyBorder="1" applyAlignment="1">
      <alignment horizontal="center" vertical="center" wrapText="1"/>
    </xf>
    <xf numFmtId="0" fontId="25" fillId="27" borderId="128" xfId="0" applyFont="1" applyFill="1" applyBorder="1" applyAlignment="1">
      <alignment horizontal="center" vertical="center" wrapText="1"/>
    </xf>
    <xf numFmtId="178" fontId="37" fillId="27" borderId="213" xfId="3512" applyNumberFormat="1" applyFont="1" applyFill="1" applyBorder="1" applyAlignment="1">
      <alignment horizontal="center" vertical="center"/>
      <protection/>
    </xf>
    <xf numFmtId="178" fontId="37" fillId="27" borderId="214" xfId="3512" applyNumberFormat="1" applyFont="1" applyFill="1" applyBorder="1" applyAlignment="1">
      <alignment horizontal="center" vertical="center"/>
      <protection/>
    </xf>
    <xf numFmtId="0" fontId="37" fillId="3" borderId="213" xfId="0" applyFont="1" applyFill="1" applyBorder="1" applyAlignment="1">
      <alignment horizontal="center" vertical="center" wrapText="1"/>
    </xf>
    <xf numFmtId="0" fontId="37" fillId="3" borderId="140" xfId="0" applyFont="1" applyFill="1" applyBorder="1" applyAlignment="1">
      <alignment horizontal="center" vertical="center" wrapText="1"/>
    </xf>
    <xf numFmtId="0" fontId="37" fillId="3" borderId="214" xfId="0" applyFont="1" applyFill="1" applyBorder="1" applyAlignment="1">
      <alignment horizontal="center" vertical="center" wrapText="1"/>
    </xf>
    <xf numFmtId="0" fontId="37" fillId="22" borderId="130" xfId="0" applyFont="1" applyFill="1" applyBorder="1" applyAlignment="1">
      <alignment horizontal="center" vertical="center" wrapText="1"/>
    </xf>
    <xf numFmtId="0" fontId="37" fillId="10" borderId="130" xfId="0" applyFont="1" applyFill="1" applyBorder="1" applyAlignment="1">
      <alignment horizontal="center" vertical="center" wrapText="1"/>
    </xf>
    <xf numFmtId="0" fontId="37" fillId="10" borderId="128" xfId="0" applyFont="1" applyFill="1" applyBorder="1" applyAlignment="1">
      <alignment horizontal="center" vertical="center" wrapText="1"/>
    </xf>
  </cellXfs>
  <cellStyles count="3500">
    <cellStyle name="Normal" xfId="0"/>
    <cellStyle name="20% - 강조색1" xfId="15"/>
    <cellStyle name="20% - 강조색1 10" xfId="16"/>
    <cellStyle name="20% - 강조색1 10 2" xfId="17"/>
    <cellStyle name="20% - 강조색1 10 3" xfId="18"/>
    <cellStyle name="20% - 강조색1 10 4" xfId="19"/>
    <cellStyle name="20% - 강조색1 10 5" xfId="20"/>
    <cellStyle name="20% - 강조색1 10 6" xfId="21"/>
    <cellStyle name="20% - 강조색1 11" xfId="22"/>
    <cellStyle name="20% - 강조색1 11 2" xfId="23"/>
    <cellStyle name="20% - 강조색1 11 3" xfId="24"/>
    <cellStyle name="20% - 강조색1 11 4" xfId="25"/>
    <cellStyle name="20% - 강조색1 11 5" xfId="26"/>
    <cellStyle name="20% - 강조색1 11 6" xfId="27"/>
    <cellStyle name="20% - 강조색1 12" xfId="28"/>
    <cellStyle name="20% - 강조색1 12 2" xfId="29"/>
    <cellStyle name="20% - 강조색1 12 3" xfId="30"/>
    <cellStyle name="20% - 강조색1 12 4" xfId="31"/>
    <cellStyle name="20% - 강조색1 12 5" xfId="32"/>
    <cellStyle name="20% - 강조색1 12 6" xfId="33"/>
    <cellStyle name="20% - 강조색1 13" xfId="34"/>
    <cellStyle name="20% - 강조색1 13 2" xfId="35"/>
    <cellStyle name="20% - 강조색1 13 3" xfId="36"/>
    <cellStyle name="20% - 강조색1 13 4" xfId="37"/>
    <cellStyle name="20% - 강조색1 13 5" xfId="38"/>
    <cellStyle name="20% - 강조색1 13 6" xfId="39"/>
    <cellStyle name="20% - 강조색1 14" xfId="40"/>
    <cellStyle name="20% - 강조색1 14 2" xfId="41"/>
    <cellStyle name="20% - 강조색1 14 3" xfId="42"/>
    <cellStyle name="20% - 강조색1 14 4" xfId="43"/>
    <cellStyle name="20% - 강조색1 14 5" xfId="44"/>
    <cellStyle name="20% - 강조색1 14 6" xfId="45"/>
    <cellStyle name="20% - 강조색1 15" xfId="46"/>
    <cellStyle name="20% - 강조색1 15 2" xfId="47"/>
    <cellStyle name="20% - 강조색1 15 3" xfId="48"/>
    <cellStyle name="20% - 강조색1 15 4" xfId="49"/>
    <cellStyle name="20% - 강조색1 15 5" xfId="50"/>
    <cellStyle name="20% - 강조색1 15 6" xfId="51"/>
    <cellStyle name="20% - 강조색1 2" xfId="52"/>
    <cellStyle name="20% - 강조색1 2 2" xfId="53"/>
    <cellStyle name="20% - 강조색1 2 3" xfId="54"/>
    <cellStyle name="20% - 강조색1 2 4" xfId="55"/>
    <cellStyle name="20% - 강조색1 2 5" xfId="56"/>
    <cellStyle name="20% - 강조색1 2 6" xfId="57"/>
    <cellStyle name="20% - 강조색1 3" xfId="58"/>
    <cellStyle name="20% - 강조색1 3 2" xfId="59"/>
    <cellStyle name="20% - 강조색1 3 3" xfId="60"/>
    <cellStyle name="20% - 강조색1 3 4" xfId="61"/>
    <cellStyle name="20% - 강조색1 3 5" xfId="62"/>
    <cellStyle name="20% - 강조색1 3 6" xfId="63"/>
    <cellStyle name="20% - 강조색1 4" xfId="64"/>
    <cellStyle name="20% - 강조색1 4 2" xfId="65"/>
    <cellStyle name="20% - 강조색1 4 3" xfId="66"/>
    <cellStyle name="20% - 강조색1 4 4" xfId="67"/>
    <cellStyle name="20% - 강조색1 4 5" xfId="68"/>
    <cellStyle name="20% - 강조색1 4 6" xfId="69"/>
    <cellStyle name="20% - 강조색1 5" xfId="70"/>
    <cellStyle name="20% - 강조색1 5 2" xfId="71"/>
    <cellStyle name="20% - 강조색1 5 3" xfId="72"/>
    <cellStyle name="20% - 강조색1 5 4" xfId="73"/>
    <cellStyle name="20% - 강조색1 5 5" xfId="74"/>
    <cellStyle name="20% - 강조색1 5 6" xfId="75"/>
    <cellStyle name="20% - 강조색1 6" xfId="76"/>
    <cellStyle name="20% - 강조색1 6 2" xfId="77"/>
    <cellStyle name="20% - 강조색1 6 3" xfId="78"/>
    <cellStyle name="20% - 강조색1 6 4" xfId="79"/>
    <cellStyle name="20% - 강조색1 6 5" xfId="80"/>
    <cellStyle name="20% - 강조색1 6 6" xfId="81"/>
    <cellStyle name="20% - 강조색1 7" xfId="82"/>
    <cellStyle name="20% - 강조색1 7 2" xfId="83"/>
    <cellStyle name="20% - 강조색1 7 3" xfId="84"/>
    <cellStyle name="20% - 강조색1 7 4" xfId="85"/>
    <cellStyle name="20% - 강조색1 7 5" xfId="86"/>
    <cellStyle name="20% - 강조색1 7 6" xfId="87"/>
    <cellStyle name="20% - 강조색1 8" xfId="88"/>
    <cellStyle name="20% - 강조색1 8 2" xfId="89"/>
    <cellStyle name="20% - 강조색1 8 3" xfId="90"/>
    <cellStyle name="20% - 강조색1 8 4" xfId="91"/>
    <cellStyle name="20% - 강조색1 8 5" xfId="92"/>
    <cellStyle name="20% - 강조색1 8 6" xfId="93"/>
    <cellStyle name="20% - 강조색1 9" xfId="94"/>
    <cellStyle name="20% - 강조색1 9 2" xfId="95"/>
    <cellStyle name="20% - 강조색1 9 3" xfId="96"/>
    <cellStyle name="20% - 강조색1 9 4" xfId="97"/>
    <cellStyle name="20% - 강조색1 9 5" xfId="98"/>
    <cellStyle name="20% - 강조색1 9 6" xfId="99"/>
    <cellStyle name="20% - 강조색2" xfId="100"/>
    <cellStyle name="20% - 강조색2 10" xfId="101"/>
    <cellStyle name="20% - 강조색2 10 2" xfId="102"/>
    <cellStyle name="20% - 강조색2 10 3" xfId="103"/>
    <cellStyle name="20% - 강조색2 10 4" xfId="104"/>
    <cellStyle name="20% - 강조색2 10 5" xfId="105"/>
    <cellStyle name="20% - 강조색2 10 6" xfId="106"/>
    <cellStyle name="20% - 강조색2 11" xfId="107"/>
    <cellStyle name="20% - 강조색2 11 2" xfId="108"/>
    <cellStyle name="20% - 강조색2 11 3" xfId="109"/>
    <cellStyle name="20% - 강조색2 11 4" xfId="110"/>
    <cellStyle name="20% - 강조색2 11 5" xfId="111"/>
    <cellStyle name="20% - 강조색2 11 6" xfId="112"/>
    <cellStyle name="20% - 강조색2 12" xfId="113"/>
    <cellStyle name="20% - 강조색2 12 2" xfId="114"/>
    <cellStyle name="20% - 강조색2 12 3" xfId="115"/>
    <cellStyle name="20% - 강조색2 12 4" xfId="116"/>
    <cellStyle name="20% - 강조색2 12 5" xfId="117"/>
    <cellStyle name="20% - 강조색2 12 6" xfId="118"/>
    <cellStyle name="20% - 강조색2 13" xfId="119"/>
    <cellStyle name="20% - 강조색2 13 2" xfId="120"/>
    <cellStyle name="20% - 강조색2 13 3" xfId="121"/>
    <cellStyle name="20% - 강조색2 13 4" xfId="122"/>
    <cellStyle name="20% - 강조색2 13 5" xfId="123"/>
    <cellStyle name="20% - 강조색2 13 6" xfId="124"/>
    <cellStyle name="20% - 강조색2 14" xfId="125"/>
    <cellStyle name="20% - 강조색2 14 2" xfId="126"/>
    <cellStyle name="20% - 강조색2 14 3" xfId="127"/>
    <cellStyle name="20% - 강조색2 14 4" xfId="128"/>
    <cellStyle name="20% - 강조색2 14 5" xfId="129"/>
    <cellStyle name="20% - 강조색2 14 6" xfId="130"/>
    <cellStyle name="20% - 강조색2 15" xfId="131"/>
    <cellStyle name="20% - 강조색2 15 2" xfId="132"/>
    <cellStyle name="20% - 강조색2 15 3" xfId="133"/>
    <cellStyle name="20% - 강조색2 15 4" xfId="134"/>
    <cellStyle name="20% - 강조색2 15 5" xfId="135"/>
    <cellStyle name="20% - 강조색2 15 6" xfId="136"/>
    <cellStyle name="20% - 강조색2 2" xfId="137"/>
    <cellStyle name="20% - 강조색2 2 2" xfId="138"/>
    <cellStyle name="20% - 강조색2 2 3" xfId="139"/>
    <cellStyle name="20% - 강조색2 2 4" xfId="140"/>
    <cellStyle name="20% - 강조색2 2 5" xfId="141"/>
    <cellStyle name="20% - 강조색2 2 6" xfId="142"/>
    <cellStyle name="20% - 강조색2 3" xfId="143"/>
    <cellStyle name="20% - 강조색2 3 2" xfId="144"/>
    <cellStyle name="20% - 강조색2 3 3" xfId="145"/>
    <cellStyle name="20% - 강조색2 3 4" xfId="146"/>
    <cellStyle name="20% - 강조색2 3 5" xfId="147"/>
    <cellStyle name="20% - 강조색2 3 6" xfId="148"/>
    <cellStyle name="20% - 강조색2 4" xfId="149"/>
    <cellStyle name="20% - 강조색2 4 2" xfId="150"/>
    <cellStyle name="20% - 강조색2 4 3" xfId="151"/>
    <cellStyle name="20% - 강조색2 4 4" xfId="152"/>
    <cellStyle name="20% - 강조색2 4 5" xfId="153"/>
    <cellStyle name="20% - 강조색2 4 6" xfId="154"/>
    <cellStyle name="20% - 강조색2 5" xfId="155"/>
    <cellStyle name="20% - 강조색2 5 2" xfId="156"/>
    <cellStyle name="20% - 강조색2 5 3" xfId="157"/>
    <cellStyle name="20% - 강조색2 5 4" xfId="158"/>
    <cellStyle name="20% - 강조색2 5 5" xfId="159"/>
    <cellStyle name="20% - 강조색2 5 6" xfId="160"/>
    <cellStyle name="20% - 강조색2 6" xfId="161"/>
    <cellStyle name="20% - 강조색2 6 2" xfId="162"/>
    <cellStyle name="20% - 강조색2 6 3" xfId="163"/>
    <cellStyle name="20% - 강조색2 6 4" xfId="164"/>
    <cellStyle name="20% - 강조색2 6 5" xfId="165"/>
    <cellStyle name="20% - 강조색2 6 6" xfId="166"/>
    <cellStyle name="20% - 강조색2 7" xfId="167"/>
    <cellStyle name="20% - 강조색2 7 2" xfId="168"/>
    <cellStyle name="20% - 강조색2 7 3" xfId="169"/>
    <cellStyle name="20% - 강조색2 7 4" xfId="170"/>
    <cellStyle name="20% - 강조색2 7 5" xfId="171"/>
    <cellStyle name="20% - 강조색2 7 6" xfId="172"/>
    <cellStyle name="20% - 강조색2 8" xfId="173"/>
    <cellStyle name="20% - 강조색2 8 2" xfId="174"/>
    <cellStyle name="20% - 강조색2 8 3" xfId="175"/>
    <cellStyle name="20% - 강조색2 8 4" xfId="176"/>
    <cellStyle name="20% - 강조색2 8 5" xfId="177"/>
    <cellStyle name="20% - 강조색2 8 6" xfId="178"/>
    <cellStyle name="20% - 강조색2 9" xfId="179"/>
    <cellStyle name="20% - 강조색2 9 2" xfId="180"/>
    <cellStyle name="20% - 강조색2 9 3" xfId="181"/>
    <cellStyle name="20% - 강조색2 9 4" xfId="182"/>
    <cellStyle name="20% - 강조색2 9 5" xfId="183"/>
    <cellStyle name="20% - 강조색2 9 6" xfId="184"/>
    <cellStyle name="20% - 강조색3" xfId="185"/>
    <cellStyle name="20% - 강조색3 10" xfId="186"/>
    <cellStyle name="20% - 강조색3 10 2" xfId="187"/>
    <cellStyle name="20% - 강조색3 10 3" xfId="188"/>
    <cellStyle name="20% - 강조색3 10 4" xfId="189"/>
    <cellStyle name="20% - 강조색3 10 5" xfId="190"/>
    <cellStyle name="20% - 강조색3 10 6" xfId="191"/>
    <cellStyle name="20% - 강조색3 11" xfId="192"/>
    <cellStyle name="20% - 강조색3 11 2" xfId="193"/>
    <cellStyle name="20% - 강조색3 11 3" xfId="194"/>
    <cellStyle name="20% - 강조색3 11 4" xfId="195"/>
    <cellStyle name="20% - 강조색3 11 5" xfId="196"/>
    <cellStyle name="20% - 강조색3 11 6" xfId="197"/>
    <cellStyle name="20% - 강조색3 12" xfId="198"/>
    <cellStyle name="20% - 강조색3 12 2" xfId="199"/>
    <cellStyle name="20% - 강조색3 12 3" xfId="200"/>
    <cellStyle name="20% - 강조색3 12 4" xfId="201"/>
    <cellStyle name="20% - 강조색3 12 5" xfId="202"/>
    <cellStyle name="20% - 강조색3 12 6" xfId="203"/>
    <cellStyle name="20% - 강조색3 13" xfId="204"/>
    <cellStyle name="20% - 강조색3 13 2" xfId="205"/>
    <cellStyle name="20% - 강조색3 13 3" xfId="206"/>
    <cellStyle name="20% - 강조색3 13 4" xfId="207"/>
    <cellStyle name="20% - 강조색3 13 5" xfId="208"/>
    <cellStyle name="20% - 강조색3 13 6" xfId="209"/>
    <cellStyle name="20% - 강조색3 14" xfId="210"/>
    <cellStyle name="20% - 강조색3 14 2" xfId="211"/>
    <cellStyle name="20% - 강조색3 14 3" xfId="212"/>
    <cellStyle name="20% - 강조색3 14 4" xfId="213"/>
    <cellStyle name="20% - 강조색3 14 5" xfId="214"/>
    <cellStyle name="20% - 강조색3 14 6" xfId="215"/>
    <cellStyle name="20% - 강조색3 15" xfId="216"/>
    <cellStyle name="20% - 강조색3 15 2" xfId="217"/>
    <cellStyle name="20% - 강조색3 15 3" xfId="218"/>
    <cellStyle name="20% - 강조색3 15 4" xfId="219"/>
    <cellStyle name="20% - 강조색3 15 5" xfId="220"/>
    <cellStyle name="20% - 강조색3 15 6" xfId="221"/>
    <cellStyle name="20% - 강조색3 2" xfId="222"/>
    <cellStyle name="20% - 강조색3 2 2" xfId="223"/>
    <cellStyle name="20% - 강조색3 2 3" xfId="224"/>
    <cellStyle name="20% - 강조색3 2 4" xfId="225"/>
    <cellStyle name="20% - 강조색3 2 5" xfId="226"/>
    <cellStyle name="20% - 강조색3 2 6" xfId="227"/>
    <cellStyle name="20% - 강조색3 3" xfId="228"/>
    <cellStyle name="20% - 강조색3 3 2" xfId="229"/>
    <cellStyle name="20% - 강조색3 3 3" xfId="230"/>
    <cellStyle name="20% - 강조색3 3 4" xfId="231"/>
    <cellStyle name="20% - 강조색3 3 5" xfId="232"/>
    <cellStyle name="20% - 강조색3 3 6" xfId="233"/>
    <cellStyle name="20% - 강조색3 4" xfId="234"/>
    <cellStyle name="20% - 강조색3 4 2" xfId="235"/>
    <cellStyle name="20% - 강조색3 4 3" xfId="236"/>
    <cellStyle name="20% - 강조색3 4 4" xfId="237"/>
    <cellStyle name="20% - 강조색3 4 5" xfId="238"/>
    <cellStyle name="20% - 강조색3 4 6" xfId="239"/>
    <cellStyle name="20% - 강조색3 5" xfId="240"/>
    <cellStyle name="20% - 강조색3 5 2" xfId="241"/>
    <cellStyle name="20% - 강조색3 5 3" xfId="242"/>
    <cellStyle name="20% - 강조색3 5 4" xfId="243"/>
    <cellStyle name="20% - 강조색3 5 5" xfId="244"/>
    <cellStyle name="20% - 강조색3 5 6" xfId="245"/>
    <cellStyle name="20% - 강조색3 6" xfId="246"/>
    <cellStyle name="20% - 강조색3 6 2" xfId="247"/>
    <cellStyle name="20% - 강조색3 6 3" xfId="248"/>
    <cellStyle name="20% - 강조색3 6 4" xfId="249"/>
    <cellStyle name="20% - 강조색3 6 5" xfId="250"/>
    <cellStyle name="20% - 강조색3 6 6" xfId="251"/>
    <cellStyle name="20% - 강조색3 7" xfId="252"/>
    <cellStyle name="20% - 강조색3 7 2" xfId="253"/>
    <cellStyle name="20% - 강조색3 7 3" xfId="254"/>
    <cellStyle name="20% - 강조색3 7 4" xfId="255"/>
    <cellStyle name="20% - 강조색3 7 5" xfId="256"/>
    <cellStyle name="20% - 강조색3 7 6" xfId="257"/>
    <cellStyle name="20% - 강조색3 8" xfId="258"/>
    <cellStyle name="20% - 강조색3 8 2" xfId="259"/>
    <cellStyle name="20% - 강조색3 8 3" xfId="260"/>
    <cellStyle name="20% - 강조색3 8 4" xfId="261"/>
    <cellStyle name="20% - 강조색3 8 5" xfId="262"/>
    <cellStyle name="20% - 강조색3 8 6" xfId="263"/>
    <cellStyle name="20% - 강조색3 9" xfId="264"/>
    <cellStyle name="20% - 강조색3 9 2" xfId="265"/>
    <cellStyle name="20% - 강조색3 9 3" xfId="266"/>
    <cellStyle name="20% - 강조색3 9 4" xfId="267"/>
    <cellStyle name="20% - 강조색3 9 5" xfId="268"/>
    <cellStyle name="20% - 강조색3 9 6" xfId="269"/>
    <cellStyle name="20% - 강조색4" xfId="270"/>
    <cellStyle name="20% - 강조색4 10" xfId="271"/>
    <cellStyle name="20% - 강조색4 10 2" xfId="272"/>
    <cellStyle name="20% - 강조색4 10 3" xfId="273"/>
    <cellStyle name="20% - 강조색4 10 4" xfId="274"/>
    <cellStyle name="20% - 강조색4 10 5" xfId="275"/>
    <cellStyle name="20% - 강조색4 10 6" xfId="276"/>
    <cellStyle name="20% - 강조색4 11" xfId="277"/>
    <cellStyle name="20% - 강조색4 11 2" xfId="278"/>
    <cellStyle name="20% - 강조색4 11 3" xfId="279"/>
    <cellStyle name="20% - 강조색4 11 4" xfId="280"/>
    <cellStyle name="20% - 강조색4 11 5" xfId="281"/>
    <cellStyle name="20% - 강조색4 11 6" xfId="282"/>
    <cellStyle name="20% - 강조색4 12" xfId="283"/>
    <cellStyle name="20% - 강조색4 12 2" xfId="284"/>
    <cellStyle name="20% - 강조색4 12 3" xfId="285"/>
    <cellStyle name="20% - 강조색4 12 4" xfId="286"/>
    <cellStyle name="20% - 강조색4 12 5" xfId="287"/>
    <cellStyle name="20% - 강조색4 12 6" xfId="288"/>
    <cellStyle name="20% - 강조색4 13" xfId="289"/>
    <cellStyle name="20% - 강조색4 13 2" xfId="290"/>
    <cellStyle name="20% - 강조색4 13 3" xfId="291"/>
    <cellStyle name="20% - 강조색4 13 4" xfId="292"/>
    <cellStyle name="20% - 강조색4 13 5" xfId="293"/>
    <cellStyle name="20% - 강조색4 13 6" xfId="294"/>
    <cellStyle name="20% - 강조색4 14" xfId="295"/>
    <cellStyle name="20% - 강조색4 14 2" xfId="296"/>
    <cellStyle name="20% - 강조색4 14 3" xfId="297"/>
    <cellStyle name="20% - 강조색4 14 4" xfId="298"/>
    <cellStyle name="20% - 강조색4 14 5" xfId="299"/>
    <cellStyle name="20% - 강조색4 14 6" xfId="300"/>
    <cellStyle name="20% - 강조색4 15" xfId="301"/>
    <cellStyle name="20% - 강조색4 15 2" xfId="302"/>
    <cellStyle name="20% - 강조색4 15 3" xfId="303"/>
    <cellStyle name="20% - 강조색4 15 4" xfId="304"/>
    <cellStyle name="20% - 강조색4 15 5" xfId="305"/>
    <cellStyle name="20% - 강조색4 15 6" xfId="306"/>
    <cellStyle name="20% - 강조색4 2" xfId="307"/>
    <cellStyle name="20% - 강조색4 2 2" xfId="308"/>
    <cellStyle name="20% - 강조색4 2 3" xfId="309"/>
    <cellStyle name="20% - 강조색4 2 4" xfId="310"/>
    <cellStyle name="20% - 강조색4 2 5" xfId="311"/>
    <cellStyle name="20% - 강조색4 2 6" xfId="312"/>
    <cellStyle name="20% - 강조색4 3" xfId="313"/>
    <cellStyle name="20% - 강조색4 3 2" xfId="314"/>
    <cellStyle name="20% - 강조색4 3 3" xfId="315"/>
    <cellStyle name="20% - 강조색4 3 4" xfId="316"/>
    <cellStyle name="20% - 강조색4 3 5" xfId="317"/>
    <cellStyle name="20% - 강조색4 3 6" xfId="318"/>
    <cellStyle name="20% - 강조색4 4" xfId="319"/>
    <cellStyle name="20% - 강조색4 4 2" xfId="320"/>
    <cellStyle name="20% - 강조색4 4 3" xfId="321"/>
    <cellStyle name="20% - 강조색4 4 4" xfId="322"/>
    <cellStyle name="20% - 강조색4 4 5" xfId="323"/>
    <cellStyle name="20% - 강조색4 4 6" xfId="324"/>
    <cellStyle name="20% - 강조색4 5" xfId="325"/>
    <cellStyle name="20% - 강조색4 5 2" xfId="326"/>
    <cellStyle name="20% - 강조색4 5 3" xfId="327"/>
    <cellStyle name="20% - 강조색4 5 4" xfId="328"/>
    <cellStyle name="20% - 강조색4 5 5" xfId="329"/>
    <cellStyle name="20% - 강조색4 5 6" xfId="330"/>
    <cellStyle name="20% - 강조색4 6" xfId="331"/>
    <cellStyle name="20% - 강조색4 6 2" xfId="332"/>
    <cellStyle name="20% - 강조색4 6 3" xfId="333"/>
    <cellStyle name="20% - 강조색4 6 4" xfId="334"/>
    <cellStyle name="20% - 강조색4 6 5" xfId="335"/>
    <cellStyle name="20% - 강조색4 6 6" xfId="336"/>
    <cellStyle name="20% - 강조색4 7" xfId="337"/>
    <cellStyle name="20% - 강조색4 7 2" xfId="338"/>
    <cellStyle name="20% - 강조색4 7 3" xfId="339"/>
    <cellStyle name="20% - 강조색4 7 4" xfId="340"/>
    <cellStyle name="20% - 강조색4 7 5" xfId="341"/>
    <cellStyle name="20% - 강조색4 7 6" xfId="342"/>
    <cellStyle name="20% - 강조색4 8" xfId="343"/>
    <cellStyle name="20% - 강조색4 8 2" xfId="344"/>
    <cellStyle name="20% - 강조색4 8 3" xfId="345"/>
    <cellStyle name="20% - 강조색4 8 4" xfId="346"/>
    <cellStyle name="20% - 강조색4 8 5" xfId="347"/>
    <cellStyle name="20% - 강조색4 8 6" xfId="348"/>
    <cellStyle name="20% - 강조색4 9" xfId="349"/>
    <cellStyle name="20% - 강조색4 9 2" xfId="350"/>
    <cellStyle name="20% - 강조색4 9 3" xfId="351"/>
    <cellStyle name="20% - 강조색4 9 4" xfId="352"/>
    <cellStyle name="20% - 강조색4 9 5" xfId="353"/>
    <cellStyle name="20% - 강조색4 9 6" xfId="354"/>
    <cellStyle name="20% - 강조색5" xfId="355"/>
    <cellStyle name="20% - 강조색5 10" xfId="356"/>
    <cellStyle name="20% - 강조색5 10 2" xfId="357"/>
    <cellStyle name="20% - 강조색5 10 3" xfId="358"/>
    <cellStyle name="20% - 강조색5 10 4" xfId="359"/>
    <cellStyle name="20% - 강조색5 10 5" xfId="360"/>
    <cellStyle name="20% - 강조색5 10 6" xfId="361"/>
    <cellStyle name="20% - 강조색5 11" xfId="362"/>
    <cellStyle name="20% - 강조색5 11 2" xfId="363"/>
    <cellStyle name="20% - 강조색5 11 3" xfId="364"/>
    <cellStyle name="20% - 강조색5 11 4" xfId="365"/>
    <cellStyle name="20% - 강조색5 11 5" xfId="366"/>
    <cellStyle name="20% - 강조색5 11 6" xfId="367"/>
    <cellStyle name="20% - 강조색5 12" xfId="368"/>
    <cellStyle name="20% - 강조색5 12 2" xfId="369"/>
    <cellStyle name="20% - 강조색5 12 3" xfId="370"/>
    <cellStyle name="20% - 강조색5 12 4" xfId="371"/>
    <cellStyle name="20% - 강조색5 12 5" xfId="372"/>
    <cellStyle name="20% - 강조색5 12 6" xfId="373"/>
    <cellStyle name="20% - 강조색5 13" xfId="374"/>
    <cellStyle name="20% - 강조색5 13 2" xfId="375"/>
    <cellStyle name="20% - 강조색5 13 3" xfId="376"/>
    <cellStyle name="20% - 강조색5 13 4" xfId="377"/>
    <cellStyle name="20% - 강조색5 13 5" xfId="378"/>
    <cellStyle name="20% - 강조색5 13 6" xfId="379"/>
    <cellStyle name="20% - 강조색5 14" xfId="380"/>
    <cellStyle name="20% - 강조색5 14 2" xfId="381"/>
    <cellStyle name="20% - 강조색5 14 3" xfId="382"/>
    <cellStyle name="20% - 강조색5 14 4" xfId="383"/>
    <cellStyle name="20% - 강조색5 14 5" xfId="384"/>
    <cellStyle name="20% - 강조색5 14 6" xfId="385"/>
    <cellStyle name="20% - 강조색5 15" xfId="386"/>
    <cellStyle name="20% - 강조색5 15 2" xfId="387"/>
    <cellStyle name="20% - 강조색5 15 3" xfId="388"/>
    <cellStyle name="20% - 강조색5 15 4" xfId="389"/>
    <cellStyle name="20% - 강조색5 15 5" xfId="390"/>
    <cellStyle name="20% - 강조색5 15 6" xfId="391"/>
    <cellStyle name="20% - 강조색5 2" xfId="392"/>
    <cellStyle name="20% - 강조색5 2 2" xfId="393"/>
    <cellStyle name="20% - 강조색5 2 3" xfId="394"/>
    <cellStyle name="20% - 강조색5 2 4" xfId="395"/>
    <cellStyle name="20% - 강조색5 2 5" xfId="396"/>
    <cellStyle name="20% - 강조색5 2 6" xfId="397"/>
    <cellStyle name="20% - 강조색5 3" xfId="398"/>
    <cellStyle name="20% - 강조색5 3 2" xfId="399"/>
    <cellStyle name="20% - 강조색5 3 3" xfId="400"/>
    <cellStyle name="20% - 강조색5 3 4" xfId="401"/>
    <cellStyle name="20% - 강조색5 3 5" xfId="402"/>
    <cellStyle name="20% - 강조색5 3 6" xfId="403"/>
    <cellStyle name="20% - 강조색5 4" xfId="404"/>
    <cellStyle name="20% - 강조색5 4 2" xfId="405"/>
    <cellStyle name="20% - 강조색5 4 3" xfId="406"/>
    <cellStyle name="20% - 강조색5 4 4" xfId="407"/>
    <cellStyle name="20% - 강조색5 4 5" xfId="408"/>
    <cellStyle name="20% - 강조색5 4 6" xfId="409"/>
    <cellStyle name="20% - 강조색5 5" xfId="410"/>
    <cellStyle name="20% - 강조색5 5 2" xfId="411"/>
    <cellStyle name="20% - 강조색5 5 3" xfId="412"/>
    <cellStyle name="20% - 강조색5 5 4" xfId="413"/>
    <cellStyle name="20% - 강조색5 5 5" xfId="414"/>
    <cellStyle name="20% - 강조색5 5 6" xfId="415"/>
    <cellStyle name="20% - 강조색5 6" xfId="416"/>
    <cellStyle name="20% - 강조색5 6 2" xfId="417"/>
    <cellStyle name="20% - 강조색5 6 3" xfId="418"/>
    <cellStyle name="20% - 강조색5 6 4" xfId="419"/>
    <cellStyle name="20% - 강조색5 6 5" xfId="420"/>
    <cellStyle name="20% - 강조색5 6 6" xfId="421"/>
    <cellStyle name="20% - 강조색5 7" xfId="422"/>
    <cellStyle name="20% - 강조색5 7 2" xfId="423"/>
    <cellStyle name="20% - 강조색5 7 3" xfId="424"/>
    <cellStyle name="20% - 강조색5 7 4" xfId="425"/>
    <cellStyle name="20% - 강조색5 7 5" xfId="426"/>
    <cellStyle name="20% - 강조색5 7 6" xfId="427"/>
    <cellStyle name="20% - 강조색5 8" xfId="428"/>
    <cellStyle name="20% - 강조색5 8 2" xfId="429"/>
    <cellStyle name="20% - 강조색5 8 3" xfId="430"/>
    <cellStyle name="20% - 강조색5 8 4" xfId="431"/>
    <cellStyle name="20% - 강조색5 8 5" xfId="432"/>
    <cellStyle name="20% - 강조색5 8 6" xfId="433"/>
    <cellStyle name="20% - 강조색5 9" xfId="434"/>
    <cellStyle name="20% - 강조색5 9 2" xfId="435"/>
    <cellStyle name="20% - 강조색5 9 3" xfId="436"/>
    <cellStyle name="20% - 강조색5 9 4" xfId="437"/>
    <cellStyle name="20% - 강조색5 9 5" xfId="438"/>
    <cellStyle name="20% - 강조색5 9 6" xfId="439"/>
    <cellStyle name="20% - 강조색6" xfId="440"/>
    <cellStyle name="20% - 강조색6 10" xfId="441"/>
    <cellStyle name="20% - 강조색6 10 2" xfId="442"/>
    <cellStyle name="20% - 강조색6 10 3" xfId="443"/>
    <cellStyle name="20% - 강조색6 10 4" xfId="444"/>
    <cellStyle name="20% - 강조색6 10 5" xfId="445"/>
    <cellStyle name="20% - 강조색6 10 6" xfId="446"/>
    <cellStyle name="20% - 강조색6 11" xfId="447"/>
    <cellStyle name="20% - 강조색6 11 2" xfId="448"/>
    <cellStyle name="20% - 강조색6 11 3" xfId="449"/>
    <cellStyle name="20% - 강조색6 11 4" xfId="450"/>
    <cellStyle name="20% - 강조색6 11 5" xfId="451"/>
    <cellStyle name="20% - 강조색6 11 6" xfId="452"/>
    <cellStyle name="20% - 강조색6 12" xfId="453"/>
    <cellStyle name="20% - 강조색6 12 2" xfId="454"/>
    <cellStyle name="20% - 강조색6 12 3" xfId="455"/>
    <cellStyle name="20% - 강조색6 12 4" xfId="456"/>
    <cellStyle name="20% - 강조색6 12 5" xfId="457"/>
    <cellStyle name="20% - 강조색6 12 6" xfId="458"/>
    <cellStyle name="20% - 강조색6 13" xfId="459"/>
    <cellStyle name="20% - 강조색6 13 2" xfId="460"/>
    <cellStyle name="20% - 강조색6 13 3" xfId="461"/>
    <cellStyle name="20% - 강조색6 13 4" xfId="462"/>
    <cellStyle name="20% - 강조색6 13 5" xfId="463"/>
    <cellStyle name="20% - 강조색6 13 6" xfId="464"/>
    <cellStyle name="20% - 강조색6 14" xfId="465"/>
    <cellStyle name="20% - 강조색6 14 2" xfId="466"/>
    <cellStyle name="20% - 강조색6 14 3" xfId="467"/>
    <cellStyle name="20% - 강조색6 14 4" xfId="468"/>
    <cellStyle name="20% - 강조색6 14 5" xfId="469"/>
    <cellStyle name="20% - 강조색6 14 6" xfId="470"/>
    <cellStyle name="20% - 강조색6 15" xfId="471"/>
    <cellStyle name="20% - 강조색6 15 2" xfId="472"/>
    <cellStyle name="20% - 강조색6 15 3" xfId="473"/>
    <cellStyle name="20% - 강조색6 15 4" xfId="474"/>
    <cellStyle name="20% - 강조색6 15 5" xfId="475"/>
    <cellStyle name="20% - 강조색6 15 6" xfId="476"/>
    <cellStyle name="20% - 강조색6 2" xfId="477"/>
    <cellStyle name="20% - 강조색6 2 2" xfId="478"/>
    <cellStyle name="20% - 강조색6 2 3" xfId="479"/>
    <cellStyle name="20% - 강조색6 2 4" xfId="480"/>
    <cellStyle name="20% - 강조색6 2 5" xfId="481"/>
    <cellStyle name="20% - 강조색6 2 6" xfId="482"/>
    <cellStyle name="20% - 강조색6 3" xfId="483"/>
    <cellStyle name="20% - 강조색6 3 2" xfId="484"/>
    <cellStyle name="20% - 강조색6 3 3" xfId="485"/>
    <cellStyle name="20% - 강조색6 3 4" xfId="486"/>
    <cellStyle name="20% - 강조색6 3 5" xfId="487"/>
    <cellStyle name="20% - 강조색6 3 6" xfId="488"/>
    <cellStyle name="20% - 강조색6 4" xfId="489"/>
    <cellStyle name="20% - 강조색6 4 2" xfId="490"/>
    <cellStyle name="20% - 강조색6 4 3" xfId="491"/>
    <cellStyle name="20% - 강조색6 4 4" xfId="492"/>
    <cellStyle name="20% - 강조색6 4 5" xfId="493"/>
    <cellStyle name="20% - 강조색6 4 6" xfId="494"/>
    <cellStyle name="20% - 강조색6 5" xfId="495"/>
    <cellStyle name="20% - 강조색6 5 2" xfId="496"/>
    <cellStyle name="20% - 강조색6 5 3" xfId="497"/>
    <cellStyle name="20% - 강조색6 5 4" xfId="498"/>
    <cellStyle name="20% - 강조색6 5 5" xfId="499"/>
    <cellStyle name="20% - 강조색6 5 6" xfId="500"/>
    <cellStyle name="20% - 강조색6 6" xfId="501"/>
    <cellStyle name="20% - 강조색6 6 2" xfId="502"/>
    <cellStyle name="20% - 강조색6 6 3" xfId="503"/>
    <cellStyle name="20% - 강조색6 6 4" xfId="504"/>
    <cellStyle name="20% - 강조색6 6 5" xfId="505"/>
    <cellStyle name="20% - 강조색6 6 6" xfId="506"/>
    <cellStyle name="20% - 강조색6 7" xfId="507"/>
    <cellStyle name="20% - 강조색6 7 2" xfId="508"/>
    <cellStyle name="20% - 강조색6 7 3" xfId="509"/>
    <cellStyle name="20% - 강조색6 7 4" xfId="510"/>
    <cellStyle name="20% - 강조색6 7 5" xfId="511"/>
    <cellStyle name="20% - 강조색6 7 6" xfId="512"/>
    <cellStyle name="20% - 강조색6 8" xfId="513"/>
    <cellStyle name="20% - 강조색6 8 2" xfId="514"/>
    <cellStyle name="20% - 강조색6 8 3" xfId="515"/>
    <cellStyle name="20% - 강조색6 8 4" xfId="516"/>
    <cellStyle name="20% - 강조색6 8 5" xfId="517"/>
    <cellStyle name="20% - 강조색6 8 6" xfId="518"/>
    <cellStyle name="20% - 강조색6 9" xfId="519"/>
    <cellStyle name="20% - 강조색6 9 2" xfId="520"/>
    <cellStyle name="20% - 강조색6 9 3" xfId="521"/>
    <cellStyle name="20% - 강조색6 9 4" xfId="522"/>
    <cellStyle name="20% - 강조색6 9 5" xfId="523"/>
    <cellStyle name="20% - 강조색6 9 6" xfId="524"/>
    <cellStyle name="40% - 강조색1" xfId="525"/>
    <cellStyle name="40% - 강조색1 10" xfId="526"/>
    <cellStyle name="40% - 강조색1 10 2" xfId="527"/>
    <cellStyle name="40% - 강조색1 10 3" xfId="528"/>
    <cellStyle name="40% - 강조색1 10 4" xfId="529"/>
    <cellStyle name="40% - 강조색1 10 5" xfId="530"/>
    <cellStyle name="40% - 강조색1 10 6" xfId="531"/>
    <cellStyle name="40% - 강조색1 11" xfId="532"/>
    <cellStyle name="40% - 강조색1 11 2" xfId="533"/>
    <cellStyle name="40% - 강조색1 11 3" xfId="534"/>
    <cellStyle name="40% - 강조색1 11 4" xfId="535"/>
    <cellStyle name="40% - 강조색1 11 5" xfId="536"/>
    <cellStyle name="40% - 강조색1 11 6" xfId="537"/>
    <cellStyle name="40% - 강조색1 12" xfId="538"/>
    <cellStyle name="40% - 강조색1 12 2" xfId="539"/>
    <cellStyle name="40% - 강조색1 12 3" xfId="540"/>
    <cellStyle name="40% - 강조색1 12 4" xfId="541"/>
    <cellStyle name="40% - 강조색1 12 5" xfId="542"/>
    <cellStyle name="40% - 강조색1 12 6" xfId="543"/>
    <cellStyle name="40% - 강조색1 13" xfId="544"/>
    <cellStyle name="40% - 강조색1 13 2" xfId="545"/>
    <cellStyle name="40% - 강조색1 13 3" xfId="546"/>
    <cellStyle name="40% - 강조색1 13 4" xfId="547"/>
    <cellStyle name="40% - 강조색1 13 5" xfId="548"/>
    <cellStyle name="40% - 강조색1 13 6" xfId="549"/>
    <cellStyle name="40% - 강조색1 14" xfId="550"/>
    <cellStyle name="40% - 강조색1 14 2" xfId="551"/>
    <cellStyle name="40% - 강조색1 14 3" xfId="552"/>
    <cellStyle name="40% - 강조색1 14 4" xfId="553"/>
    <cellStyle name="40% - 강조색1 14 5" xfId="554"/>
    <cellStyle name="40% - 강조색1 14 6" xfId="555"/>
    <cellStyle name="40% - 강조색1 15" xfId="556"/>
    <cellStyle name="40% - 강조색1 15 2" xfId="557"/>
    <cellStyle name="40% - 강조색1 15 3" xfId="558"/>
    <cellStyle name="40% - 강조색1 15 4" xfId="559"/>
    <cellStyle name="40% - 강조색1 15 5" xfId="560"/>
    <cellStyle name="40% - 강조색1 15 6" xfId="561"/>
    <cellStyle name="40% - 강조색1 2" xfId="562"/>
    <cellStyle name="40% - 강조색1 2 2" xfId="563"/>
    <cellStyle name="40% - 강조색1 2 3" xfId="564"/>
    <cellStyle name="40% - 강조색1 2 4" xfId="565"/>
    <cellStyle name="40% - 강조색1 2 5" xfId="566"/>
    <cellStyle name="40% - 강조색1 2 6" xfId="567"/>
    <cellStyle name="40% - 강조색1 3" xfId="568"/>
    <cellStyle name="40% - 강조색1 3 2" xfId="569"/>
    <cellStyle name="40% - 강조색1 3 3" xfId="570"/>
    <cellStyle name="40% - 강조색1 3 4" xfId="571"/>
    <cellStyle name="40% - 강조색1 3 5" xfId="572"/>
    <cellStyle name="40% - 강조색1 3 6" xfId="573"/>
    <cellStyle name="40% - 강조색1 4" xfId="574"/>
    <cellStyle name="40% - 강조색1 4 2" xfId="575"/>
    <cellStyle name="40% - 강조색1 4 3" xfId="576"/>
    <cellStyle name="40% - 강조색1 4 4" xfId="577"/>
    <cellStyle name="40% - 강조색1 4 5" xfId="578"/>
    <cellStyle name="40% - 강조색1 4 6" xfId="579"/>
    <cellStyle name="40% - 강조색1 5" xfId="580"/>
    <cellStyle name="40% - 강조색1 5 2" xfId="581"/>
    <cellStyle name="40% - 강조색1 5 3" xfId="582"/>
    <cellStyle name="40% - 강조색1 5 4" xfId="583"/>
    <cellStyle name="40% - 강조색1 5 5" xfId="584"/>
    <cellStyle name="40% - 강조색1 5 6" xfId="585"/>
    <cellStyle name="40% - 강조색1 6" xfId="586"/>
    <cellStyle name="40% - 강조색1 6 2" xfId="587"/>
    <cellStyle name="40% - 강조색1 6 3" xfId="588"/>
    <cellStyle name="40% - 강조색1 6 4" xfId="589"/>
    <cellStyle name="40% - 강조색1 6 5" xfId="590"/>
    <cellStyle name="40% - 강조색1 6 6" xfId="591"/>
    <cellStyle name="40% - 강조색1 7" xfId="592"/>
    <cellStyle name="40% - 강조색1 7 2" xfId="593"/>
    <cellStyle name="40% - 강조색1 7 3" xfId="594"/>
    <cellStyle name="40% - 강조색1 7 4" xfId="595"/>
    <cellStyle name="40% - 강조색1 7 5" xfId="596"/>
    <cellStyle name="40% - 강조색1 7 6" xfId="597"/>
    <cellStyle name="40% - 강조색1 8" xfId="598"/>
    <cellStyle name="40% - 강조색1 8 2" xfId="599"/>
    <cellStyle name="40% - 강조색1 8 3" xfId="600"/>
    <cellStyle name="40% - 강조색1 8 4" xfId="601"/>
    <cellStyle name="40% - 강조색1 8 5" xfId="602"/>
    <cellStyle name="40% - 강조색1 8 6" xfId="603"/>
    <cellStyle name="40% - 강조색1 9" xfId="604"/>
    <cellStyle name="40% - 강조색1 9 2" xfId="605"/>
    <cellStyle name="40% - 강조색1 9 3" xfId="606"/>
    <cellStyle name="40% - 강조색1 9 4" xfId="607"/>
    <cellStyle name="40% - 강조색1 9 5" xfId="608"/>
    <cellStyle name="40% - 강조색1 9 6" xfId="609"/>
    <cellStyle name="40% - 강조색2" xfId="610"/>
    <cellStyle name="40% - 강조색2 10" xfId="611"/>
    <cellStyle name="40% - 강조색2 10 2" xfId="612"/>
    <cellStyle name="40% - 강조색2 10 3" xfId="613"/>
    <cellStyle name="40% - 강조색2 10 4" xfId="614"/>
    <cellStyle name="40% - 강조색2 10 5" xfId="615"/>
    <cellStyle name="40% - 강조색2 10 6" xfId="616"/>
    <cellStyle name="40% - 강조색2 11" xfId="617"/>
    <cellStyle name="40% - 강조색2 11 2" xfId="618"/>
    <cellStyle name="40% - 강조색2 11 3" xfId="619"/>
    <cellStyle name="40% - 강조색2 11 4" xfId="620"/>
    <cellStyle name="40% - 강조색2 11 5" xfId="621"/>
    <cellStyle name="40% - 강조색2 11 6" xfId="622"/>
    <cellStyle name="40% - 강조색2 12" xfId="623"/>
    <cellStyle name="40% - 강조색2 12 2" xfId="624"/>
    <cellStyle name="40% - 강조색2 12 3" xfId="625"/>
    <cellStyle name="40% - 강조색2 12 4" xfId="626"/>
    <cellStyle name="40% - 강조색2 12 5" xfId="627"/>
    <cellStyle name="40% - 강조색2 12 6" xfId="628"/>
    <cellStyle name="40% - 강조색2 13" xfId="629"/>
    <cellStyle name="40% - 강조색2 13 2" xfId="630"/>
    <cellStyle name="40% - 강조색2 13 3" xfId="631"/>
    <cellStyle name="40% - 강조색2 13 4" xfId="632"/>
    <cellStyle name="40% - 강조색2 13 5" xfId="633"/>
    <cellStyle name="40% - 강조색2 13 6" xfId="634"/>
    <cellStyle name="40% - 강조색2 14" xfId="635"/>
    <cellStyle name="40% - 강조색2 14 2" xfId="636"/>
    <cellStyle name="40% - 강조색2 14 3" xfId="637"/>
    <cellStyle name="40% - 강조색2 14 4" xfId="638"/>
    <cellStyle name="40% - 강조색2 14 5" xfId="639"/>
    <cellStyle name="40% - 강조색2 14 6" xfId="640"/>
    <cellStyle name="40% - 강조색2 15" xfId="641"/>
    <cellStyle name="40% - 강조색2 15 2" xfId="642"/>
    <cellStyle name="40% - 강조색2 15 3" xfId="643"/>
    <cellStyle name="40% - 강조색2 15 4" xfId="644"/>
    <cellStyle name="40% - 강조색2 15 5" xfId="645"/>
    <cellStyle name="40% - 강조색2 15 6" xfId="646"/>
    <cellStyle name="40% - 강조색2 2" xfId="647"/>
    <cellStyle name="40% - 강조색2 2 2" xfId="648"/>
    <cellStyle name="40% - 강조색2 2 3" xfId="649"/>
    <cellStyle name="40% - 강조색2 2 4" xfId="650"/>
    <cellStyle name="40% - 강조색2 2 5" xfId="651"/>
    <cellStyle name="40% - 강조색2 2 6" xfId="652"/>
    <cellStyle name="40% - 강조색2 3" xfId="653"/>
    <cellStyle name="40% - 강조색2 3 2" xfId="654"/>
    <cellStyle name="40% - 강조색2 3 3" xfId="655"/>
    <cellStyle name="40% - 강조색2 3 4" xfId="656"/>
    <cellStyle name="40% - 강조색2 3 5" xfId="657"/>
    <cellStyle name="40% - 강조색2 3 6" xfId="658"/>
    <cellStyle name="40% - 강조색2 4" xfId="659"/>
    <cellStyle name="40% - 강조색2 4 2" xfId="660"/>
    <cellStyle name="40% - 강조색2 4 3" xfId="661"/>
    <cellStyle name="40% - 강조색2 4 4" xfId="662"/>
    <cellStyle name="40% - 강조색2 4 5" xfId="663"/>
    <cellStyle name="40% - 강조색2 4 6" xfId="664"/>
    <cellStyle name="40% - 강조색2 5" xfId="665"/>
    <cellStyle name="40% - 강조색2 5 2" xfId="666"/>
    <cellStyle name="40% - 강조색2 5 3" xfId="667"/>
    <cellStyle name="40% - 강조색2 5 4" xfId="668"/>
    <cellStyle name="40% - 강조색2 5 5" xfId="669"/>
    <cellStyle name="40% - 강조색2 5 6" xfId="670"/>
    <cellStyle name="40% - 강조색2 6" xfId="671"/>
    <cellStyle name="40% - 강조색2 6 2" xfId="672"/>
    <cellStyle name="40% - 강조색2 6 3" xfId="673"/>
    <cellStyle name="40% - 강조색2 6 4" xfId="674"/>
    <cellStyle name="40% - 강조색2 6 5" xfId="675"/>
    <cellStyle name="40% - 강조색2 6 6" xfId="676"/>
    <cellStyle name="40% - 강조색2 7" xfId="677"/>
    <cellStyle name="40% - 강조색2 7 2" xfId="678"/>
    <cellStyle name="40% - 강조색2 7 3" xfId="679"/>
    <cellStyle name="40% - 강조색2 7 4" xfId="680"/>
    <cellStyle name="40% - 강조색2 7 5" xfId="681"/>
    <cellStyle name="40% - 강조색2 7 6" xfId="682"/>
    <cellStyle name="40% - 강조색2 8" xfId="683"/>
    <cellStyle name="40% - 강조색2 8 2" xfId="684"/>
    <cellStyle name="40% - 강조색2 8 3" xfId="685"/>
    <cellStyle name="40% - 강조색2 8 4" xfId="686"/>
    <cellStyle name="40% - 강조색2 8 5" xfId="687"/>
    <cellStyle name="40% - 강조색2 8 6" xfId="688"/>
    <cellStyle name="40% - 강조색2 9" xfId="689"/>
    <cellStyle name="40% - 강조색2 9 2" xfId="690"/>
    <cellStyle name="40% - 강조색2 9 3" xfId="691"/>
    <cellStyle name="40% - 강조색2 9 4" xfId="692"/>
    <cellStyle name="40% - 강조색2 9 5" xfId="693"/>
    <cellStyle name="40% - 강조색2 9 6" xfId="694"/>
    <cellStyle name="40% - 강조색3" xfId="695"/>
    <cellStyle name="40% - 강조색3 10" xfId="696"/>
    <cellStyle name="40% - 강조색3 10 2" xfId="697"/>
    <cellStyle name="40% - 강조색3 10 3" xfId="698"/>
    <cellStyle name="40% - 강조색3 10 4" xfId="699"/>
    <cellStyle name="40% - 강조색3 10 5" xfId="700"/>
    <cellStyle name="40% - 강조색3 10 6" xfId="701"/>
    <cellStyle name="40% - 강조색3 11" xfId="702"/>
    <cellStyle name="40% - 강조색3 11 2" xfId="703"/>
    <cellStyle name="40% - 강조색3 11 3" xfId="704"/>
    <cellStyle name="40% - 강조색3 11 4" xfId="705"/>
    <cellStyle name="40% - 강조색3 11 5" xfId="706"/>
    <cellStyle name="40% - 강조색3 11 6" xfId="707"/>
    <cellStyle name="40% - 강조색3 12" xfId="708"/>
    <cellStyle name="40% - 강조색3 12 2" xfId="709"/>
    <cellStyle name="40% - 강조색3 12 3" xfId="710"/>
    <cellStyle name="40% - 강조색3 12 4" xfId="711"/>
    <cellStyle name="40% - 강조색3 12 5" xfId="712"/>
    <cellStyle name="40% - 강조색3 12 6" xfId="713"/>
    <cellStyle name="40% - 강조색3 13" xfId="714"/>
    <cellStyle name="40% - 강조색3 13 2" xfId="715"/>
    <cellStyle name="40% - 강조색3 13 3" xfId="716"/>
    <cellStyle name="40% - 강조색3 13 4" xfId="717"/>
    <cellStyle name="40% - 강조색3 13 5" xfId="718"/>
    <cellStyle name="40% - 강조색3 13 6" xfId="719"/>
    <cellStyle name="40% - 강조색3 14" xfId="720"/>
    <cellStyle name="40% - 강조색3 14 2" xfId="721"/>
    <cellStyle name="40% - 강조색3 14 3" xfId="722"/>
    <cellStyle name="40% - 강조색3 14 4" xfId="723"/>
    <cellStyle name="40% - 강조색3 14 5" xfId="724"/>
    <cellStyle name="40% - 강조색3 14 6" xfId="725"/>
    <cellStyle name="40% - 강조색3 15" xfId="726"/>
    <cellStyle name="40% - 강조색3 15 2" xfId="727"/>
    <cellStyle name="40% - 강조색3 15 3" xfId="728"/>
    <cellStyle name="40% - 강조색3 15 4" xfId="729"/>
    <cellStyle name="40% - 강조색3 15 5" xfId="730"/>
    <cellStyle name="40% - 강조색3 15 6" xfId="731"/>
    <cellStyle name="40% - 강조색3 2" xfId="732"/>
    <cellStyle name="40% - 강조색3 2 2" xfId="733"/>
    <cellStyle name="40% - 강조색3 2 3" xfId="734"/>
    <cellStyle name="40% - 강조색3 2 4" xfId="735"/>
    <cellStyle name="40% - 강조색3 2 5" xfId="736"/>
    <cellStyle name="40% - 강조색3 2 6" xfId="737"/>
    <cellStyle name="40% - 강조색3 3" xfId="738"/>
    <cellStyle name="40% - 강조색3 3 2" xfId="739"/>
    <cellStyle name="40% - 강조색3 3 3" xfId="740"/>
    <cellStyle name="40% - 강조색3 3 4" xfId="741"/>
    <cellStyle name="40% - 강조색3 3 5" xfId="742"/>
    <cellStyle name="40% - 강조색3 3 6" xfId="743"/>
    <cellStyle name="40% - 강조색3 4" xfId="744"/>
    <cellStyle name="40% - 강조색3 4 2" xfId="745"/>
    <cellStyle name="40% - 강조색3 4 3" xfId="746"/>
    <cellStyle name="40% - 강조색3 4 4" xfId="747"/>
    <cellStyle name="40% - 강조색3 4 5" xfId="748"/>
    <cellStyle name="40% - 강조색3 4 6" xfId="749"/>
    <cellStyle name="40% - 강조색3 5" xfId="750"/>
    <cellStyle name="40% - 강조색3 5 2" xfId="751"/>
    <cellStyle name="40% - 강조색3 5 3" xfId="752"/>
    <cellStyle name="40% - 강조색3 5 4" xfId="753"/>
    <cellStyle name="40% - 강조색3 5 5" xfId="754"/>
    <cellStyle name="40% - 강조색3 5 6" xfId="755"/>
    <cellStyle name="40% - 강조색3 6" xfId="756"/>
    <cellStyle name="40% - 강조색3 6 2" xfId="757"/>
    <cellStyle name="40% - 강조색3 6 3" xfId="758"/>
    <cellStyle name="40% - 강조색3 6 4" xfId="759"/>
    <cellStyle name="40% - 강조색3 6 5" xfId="760"/>
    <cellStyle name="40% - 강조색3 6 6" xfId="761"/>
    <cellStyle name="40% - 강조색3 7" xfId="762"/>
    <cellStyle name="40% - 강조색3 7 2" xfId="763"/>
    <cellStyle name="40% - 강조색3 7 3" xfId="764"/>
    <cellStyle name="40% - 강조색3 7 4" xfId="765"/>
    <cellStyle name="40% - 강조색3 7 5" xfId="766"/>
    <cellStyle name="40% - 강조색3 7 6" xfId="767"/>
    <cellStyle name="40% - 강조색3 8" xfId="768"/>
    <cellStyle name="40% - 강조색3 8 2" xfId="769"/>
    <cellStyle name="40% - 강조색3 8 3" xfId="770"/>
    <cellStyle name="40% - 강조색3 8 4" xfId="771"/>
    <cellStyle name="40% - 강조색3 8 5" xfId="772"/>
    <cellStyle name="40% - 강조색3 8 6" xfId="773"/>
    <cellStyle name="40% - 강조색3 9" xfId="774"/>
    <cellStyle name="40% - 강조색3 9 2" xfId="775"/>
    <cellStyle name="40% - 강조색3 9 3" xfId="776"/>
    <cellStyle name="40% - 강조색3 9 4" xfId="777"/>
    <cellStyle name="40% - 강조색3 9 5" xfId="778"/>
    <cellStyle name="40% - 강조색3 9 6" xfId="779"/>
    <cellStyle name="40% - 강조색4" xfId="780"/>
    <cellStyle name="40% - 강조색4 10" xfId="781"/>
    <cellStyle name="40% - 강조색4 10 2" xfId="782"/>
    <cellStyle name="40% - 강조색4 10 3" xfId="783"/>
    <cellStyle name="40% - 강조색4 10 4" xfId="784"/>
    <cellStyle name="40% - 강조색4 10 5" xfId="785"/>
    <cellStyle name="40% - 강조색4 10 6" xfId="786"/>
    <cellStyle name="40% - 강조색4 11" xfId="787"/>
    <cellStyle name="40% - 강조색4 11 2" xfId="788"/>
    <cellStyle name="40% - 강조색4 11 3" xfId="789"/>
    <cellStyle name="40% - 강조색4 11 4" xfId="790"/>
    <cellStyle name="40% - 강조색4 11 5" xfId="791"/>
    <cellStyle name="40% - 강조색4 11 6" xfId="792"/>
    <cellStyle name="40% - 강조색4 12" xfId="793"/>
    <cellStyle name="40% - 강조색4 12 2" xfId="794"/>
    <cellStyle name="40% - 강조색4 12 3" xfId="795"/>
    <cellStyle name="40% - 강조색4 12 4" xfId="796"/>
    <cellStyle name="40% - 강조색4 12 5" xfId="797"/>
    <cellStyle name="40% - 강조색4 12 6" xfId="798"/>
    <cellStyle name="40% - 강조색4 13" xfId="799"/>
    <cellStyle name="40% - 강조색4 13 2" xfId="800"/>
    <cellStyle name="40% - 강조색4 13 3" xfId="801"/>
    <cellStyle name="40% - 강조색4 13 4" xfId="802"/>
    <cellStyle name="40% - 강조색4 13 5" xfId="803"/>
    <cellStyle name="40% - 강조색4 13 6" xfId="804"/>
    <cellStyle name="40% - 강조색4 14" xfId="805"/>
    <cellStyle name="40% - 강조색4 14 2" xfId="806"/>
    <cellStyle name="40% - 강조색4 14 3" xfId="807"/>
    <cellStyle name="40% - 강조색4 14 4" xfId="808"/>
    <cellStyle name="40% - 강조색4 14 5" xfId="809"/>
    <cellStyle name="40% - 강조색4 14 6" xfId="810"/>
    <cellStyle name="40% - 강조색4 15" xfId="811"/>
    <cellStyle name="40% - 강조색4 15 2" xfId="812"/>
    <cellStyle name="40% - 강조색4 15 3" xfId="813"/>
    <cellStyle name="40% - 강조색4 15 4" xfId="814"/>
    <cellStyle name="40% - 강조색4 15 5" xfId="815"/>
    <cellStyle name="40% - 강조색4 15 6" xfId="816"/>
    <cellStyle name="40% - 강조색4 2" xfId="817"/>
    <cellStyle name="40% - 강조색4 2 2" xfId="818"/>
    <cellStyle name="40% - 강조색4 2 3" xfId="819"/>
    <cellStyle name="40% - 강조색4 2 4" xfId="820"/>
    <cellStyle name="40% - 강조색4 2 5" xfId="821"/>
    <cellStyle name="40% - 강조색4 2 6" xfId="822"/>
    <cellStyle name="40% - 강조색4 3" xfId="823"/>
    <cellStyle name="40% - 강조색4 3 2" xfId="824"/>
    <cellStyle name="40% - 강조색4 3 3" xfId="825"/>
    <cellStyle name="40% - 강조색4 3 4" xfId="826"/>
    <cellStyle name="40% - 강조색4 3 5" xfId="827"/>
    <cellStyle name="40% - 강조색4 3 6" xfId="828"/>
    <cellStyle name="40% - 강조색4 4" xfId="829"/>
    <cellStyle name="40% - 강조색4 4 2" xfId="830"/>
    <cellStyle name="40% - 강조색4 4 3" xfId="831"/>
    <cellStyle name="40% - 강조색4 4 4" xfId="832"/>
    <cellStyle name="40% - 강조색4 4 5" xfId="833"/>
    <cellStyle name="40% - 강조색4 4 6" xfId="834"/>
    <cellStyle name="40% - 강조색4 5" xfId="835"/>
    <cellStyle name="40% - 강조색4 5 2" xfId="836"/>
    <cellStyle name="40% - 강조색4 5 3" xfId="837"/>
    <cellStyle name="40% - 강조색4 5 4" xfId="838"/>
    <cellStyle name="40% - 강조색4 5 5" xfId="839"/>
    <cellStyle name="40% - 강조색4 5 6" xfId="840"/>
    <cellStyle name="40% - 강조색4 6" xfId="841"/>
    <cellStyle name="40% - 강조색4 6 2" xfId="842"/>
    <cellStyle name="40% - 강조색4 6 3" xfId="843"/>
    <cellStyle name="40% - 강조색4 6 4" xfId="844"/>
    <cellStyle name="40% - 강조색4 6 5" xfId="845"/>
    <cellStyle name="40% - 강조색4 6 6" xfId="846"/>
    <cellStyle name="40% - 강조색4 7" xfId="847"/>
    <cellStyle name="40% - 강조색4 7 2" xfId="848"/>
    <cellStyle name="40% - 강조색4 7 3" xfId="849"/>
    <cellStyle name="40% - 강조색4 7 4" xfId="850"/>
    <cellStyle name="40% - 강조색4 7 5" xfId="851"/>
    <cellStyle name="40% - 강조색4 7 6" xfId="852"/>
    <cellStyle name="40% - 강조색4 8" xfId="853"/>
    <cellStyle name="40% - 강조색4 8 2" xfId="854"/>
    <cellStyle name="40% - 강조색4 8 3" xfId="855"/>
    <cellStyle name="40% - 강조색4 8 4" xfId="856"/>
    <cellStyle name="40% - 강조색4 8 5" xfId="857"/>
    <cellStyle name="40% - 강조색4 8 6" xfId="858"/>
    <cellStyle name="40% - 강조색4 9" xfId="859"/>
    <cellStyle name="40% - 강조색4 9 2" xfId="860"/>
    <cellStyle name="40% - 강조색4 9 3" xfId="861"/>
    <cellStyle name="40% - 강조색4 9 4" xfId="862"/>
    <cellStyle name="40% - 강조색4 9 5" xfId="863"/>
    <cellStyle name="40% - 강조색4 9 6" xfId="864"/>
    <cellStyle name="40% - 강조색5" xfId="865"/>
    <cellStyle name="40% - 강조색5 10" xfId="866"/>
    <cellStyle name="40% - 강조색5 10 2" xfId="867"/>
    <cellStyle name="40% - 강조색5 10 3" xfId="868"/>
    <cellStyle name="40% - 강조색5 10 4" xfId="869"/>
    <cellStyle name="40% - 강조색5 10 5" xfId="870"/>
    <cellStyle name="40% - 강조색5 10 6" xfId="871"/>
    <cellStyle name="40% - 강조색5 11" xfId="872"/>
    <cellStyle name="40% - 강조색5 11 2" xfId="873"/>
    <cellStyle name="40% - 강조색5 11 3" xfId="874"/>
    <cellStyle name="40% - 강조색5 11 4" xfId="875"/>
    <cellStyle name="40% - 강조색5 11 5" xfId="876"/>
    <cellStyle name="40% - 강조색5 11 6" xfId="877"/>
    <cellStyle name="40% - 강조색5 12" xfId="878"/>
    <cellStyle name="40% - 강조색5 12 2" xfId="879"/>
    <cellStyle name="40% - 강조색5 12 3" xfId="880"/>
    <cellStyle name="40% - 강조색5 12 4" xfId="881"/>
    <cellStyle name="40% - 강조색5 12 5" xfId="882"/>
    <cellStyle name="40% - 강조색5 12 6" xfId="883"/>
    <cellStyle name="40% - 강조색5 13" xfId="884"/>
    <cellStyle name="40% - 강조색5 13 2" xfId="885"/>
    <cellStyle name="40% - 강조색5 13 3" xfId="886"/>
    <cellStyle name="40% - 강조색5 13 4" xfId="887"/>
    <cellStyle name="40% - 강조색5 13 5" xfId="888"/>
    <cellStyle name="40% - 강조색5 13 6" xfId="889"/>
    <cellStyle name="40% - 강조색5 14" xfId="890"/>
    <cellStyle name="40% - 강조색5 14 2" xfId="891"/>
    <cellStyle name="40% - 강조색5 14 3" xfId="892"/>
    <cellStyle name="40% - 강조색5 14 4" xfId="893"/>
    <cellStyle name="40% - 강조색5 14 5" xfId="894"/>
    <cellStyle name="40% - 강조색5 14 6" xfId="895"/>
    <cellStyle name="40% - 강조색5 15" xfId="896"/>
    <cellStyle name="40% - 강조색5 15 2" xfId="897"/>
    <cellStyle name="40% - 강조색5 15 3" xfId="898"/>
    <cellStyle name="40% - 강조색5 15 4" xfId="899"/>
    <cellStyle name="40% - 강조색5 15 5" xfId="900"/>
    <cellStyle name="40% - 강조색5 15 6" xfId="901"/>
    <cellStyle name="40% - 강조색5 2" xfId="902"/>
    <cellStyle name="40% - 강조색5 2 2" xfId="903"/>
    <cellStyle name="40% - 강조색5 2 3" xfId="904"/>
    <cellStyle name="40% - 강조색5 2 4" xfId="905"/>
    <cellStyle name="40% - 강조색5 2 5" xfId="906"/>
    <cellStyle name="40% - 강조색5 2 6" xfId="907"/>
    <cellStyle name="40% - 강조색5 3" xfId="908"/>
    <cellStyle name="40% - 강조색5 3 2" xfId="909"/>
    <cellStyle name="40% - 강조색5 3 3" xfId="910"/>
    <cellStyle name="40% - 강조색5 3 4" xfId="911"/>
    <cellStyle name="40% - 강조색5 3 5" xfId="912"/>
    <cellStyle name="40% - 강조색5 3 6" xfId="913"/>
    <cellStyle name="40% - 강조색5 4" xfId="914"/>
    <cellStyle name="40% - 강조색5 4 2" xfId="915"/>
    <cellStyle name="40% - 강조색5 4 3" xfId="916"/>
    <cellStyle name="40% - 강조색5 4 4" xfId="917"/>
    <cellStyle name="40% - 강조색5 4 5" xfId="918"/>
    <cellStyle name="40% - 강조색5 4 6" xfId="919"/>
    <cellStyle name="40% - 강조색5 5" xfId="920"/>
    <cellStyle name="40% - 강조색5 5 2" xfId="921"/>
    <cellStyle name="40% - 강조색5 5 3" xfId="922"/>
    <cellStyle name="40% - 강조색5 5 4" xfId="923"/>
    <cellStyle name="40% - 강조색5 5 5" xfId="924"/>
    <cellStyle name="40% - 강조색5 5 6" xfId="925"/>
    <cellStyle name="40% - 강조색5 6" xfId="926"/>
    <cellStyle name="40% - 강조색5 6 2" xfId="927"/>
    <cellStyle name="40% - 강조색5 6 3" xfId="928"/>
    <cellStyle name="40% - 강조색5 6 4" xfId="929"/>
    <cellStyle name="40% - 강조색5 6 5" xfId="930"/>
    <cellStyle name="40% - 강조색5 6 6" xfId="931"/>
    <cellStyle name="40% - 강조색5 7" xfId="932"/>
    <cellStyle name="40% - 강조색5 7 2" xfId="933"/>
    <cellStyle name="40% - 강조색5 7 3" xfId="934"/>
    <cellStyle name="40% - 강조색5 7 4" xfId="935"/>
    <cellStyle name="40% - 강조색5 7 5" xfId="936"/>
    <cellStyle name="40% - 강조색5 7 6" xfId="937"/>
    <cellStyle name="40% - 강조색5 8" xfId="938"/>
    <cellStyle name="40% - 강조색5 8 2" xfId="939"/>
    <cellStyle name="40% - 강조색5 8 3" xfId="940"/>
    <cellStyle name="40% - 강조색5 8 4" xfId="941"/>
    <cellStyle name="40% - 강조색5 8 5" xfId="942"/>
    <cellStyle name="40% - 강조색5 8 6" xfId="943"/>
    <cellStyle name="40% - 강조색5 9" xfId="944"/>
    <cellStyle name="40% - 강조색5 9 2" xfId="945"/>
    <cellStyle name="40% - 강조색5 9 3" xfId="946"/>
    <cellStyle name="40% - 강조색5 9 4" xfId="947"/>
    <cellStyle name="40% - 강조색5 9 5" xfId="948"/>
    <cellStyle name="40% - 강조색5 9 6" xfId="949"/>
    <cellStyle name="40% - 강조색6" xfId="950"/>
    <cellStyle name="40% - 강조색6 10" xfId="951"/>
    <cellStyle name="40% - 강조색6 10 2" xfId="952"/>
    <cellStyle name="40% - 강조색6 10 3" xfId="953"/>
    <cellStyle name="40% - 강조색6 10 4" xfId="954"/>
    <cellStyle name="40% - 강조색6 10 5" xfId="955"/>
    <cellStyle name="40% - 강조색6 10 6" xfId="956"/>
    <cellStyle name="40% - 강조색6 11" xfId="957"/>
    <cellStyle name="40% - 강조색6 11 2" xfId="958"/>
    <cellStyle name="40% - 강조색6 11 3" xfId="959"/>
    <cellStyle name="40% - 강조색6 11 4" xfId="960"/>
    <cellStyle name="40% - 강조색6 11 5" xfId="961"/>
    <cellStyle name="40% - 강조색6 11 6" xfId="962"/>
    <cellStyle name="40% - 강조색6 12" xfId="963"/>
    <cellStyle name="40% - 강조색6 12 2" xfId="964"/>
    <cellStyle name="40% - 강조색6 12 3" xfId="965"/>
    <cellStyle name="40% - 강조색6 12 4" xfId="966"/>
    <cellStyle name="40% - 강조색6 12 5" xfId="967"/>
    <cellStyle name="40% - 강조색6 12 6" xfId="968"/>
    <cellStyle name="40% - 강조색6 13" xfId="969"/>
    <cellStyle name="40% - 강조색6 13 2" xfId="970"/>
    <cellStyle name="40% - 강조색6 13 3" xfId="971"/>
    <cellStyle name="40% - 강조색6 13 4" xfId="972"/>
    <cellStyle name="40% - 강조색6 13 5" xfId="973"/>
    <cellStyle name="40% - 강조색6 13 6" xfId="974"/>
    <cellStyle name="40% - 강조색6 14" xfId="975"/>
    <cellStyle name="40% - 강조색6 14 2" xfId="976"/>
    <cellStyle name="40% - 강조색6 14 3" xfId="977"/>
    <cellStyle name="40% - 강조색6 14 4" xfId="978"/>
    <cellStyle name="40% - 강조색6 14 5" xfId="979"/>
    <cellStyle name="40% - 강조색6 14 6" xfId="980"/>
    <cellStyle name="40% - 강조색6 15" xfId="981"/>
    <cellStyle name="40% - 강조색6 15 2" xfId="982"/>
    <cellStyle name="40% - 강조색6 15 3" xfId="983"/>
    <cellStyle name="40% - 강조색6 15 4" xfId="984"/>
    <cellStyle name="40% - 강조색6 15 5" xfId="985"/>
    <cellStyle name="40% - 강조색6 15 6" xfId="986"/>
    <cellStyle name="40% - 강조색6 2" xfId="987"/>
    <cellStyle name="40% - 강조색6 2 2" xfId="988"/>
    <cellStyle name="40% - 강조색6 2 3" xfId="989"/>
    <cellStyle name="40% - 강조색6 2 4" xfId="990"/>
    <cellStyle name="40% - 강조색6 2 5" xfId="991"/>
    <cellStyle name="40% - 강조색6 2 6" xfId="992"/>
    <cellStyle name="40% - 강조색6 3" xfId="993"/>
    <cellStyle name="40% - 강조색6 3 2" xfId="994"/>
    <cellStyle name="40% - 강조색6 3 3" xfId="995"/>
    <cellStyle name="40% - 강조색6 3 4" xfId="996"/>
    <cellStyle name="40% - 강조색6 3 5" xfId="997"/>
    <cellStyle name="40% - 강조색6 3 6" xfId="998"/>
    <cellStyle name="40% - 강조색6 4" xfId="999"/>
    <cellStyle name="40% - 강조색6 4 2" xfId="1000"/>
    <cellStyle name="40% - 강조색6 4 3" xfId="1001"/>
    <cellStyle name="40% - 강조색6 4 4" xfId="1002"/>
    <cellStyle name="40% - 강조색6 4 5" xfId="1003"/>
    <cellStyle name="40% - 강조색6 4 6" xfId="1004"/>
    <cellStyle name="40% - 강조색6 5" xfId="1005"/>
    <cellStyle name="40% - 강조색6 5 2" xfId="1006"/>
    <cellStyle name="40% - 강조색6 5 3" xfId="1007"/>
    <cellStyle name="40% - 강조색6 5 4" xfId="1008"/>
    <cellStyle name="40% - 강조색6 5 5" xfId="1009"/>
    <cellStyle name="40% - 강조색6 5 6" xfId="1010"/>
    <cellStyle name="40% - 강조색6 6" xfId="1011"/>
    <cellStyle name="40% - 강조색6 6 2" xfId="1012"/>
    <cellStyle name="40% - 강조색6 6 3" xfId="1013"/>
    <cellStyle name="40% - 강조색6 6 4" xfId="1014"/>
    <cellStyle name="40% - 강조색6 6 5" xfId="1015"/>
    <cellStyle name="40% - 강조색6 6 6" xfId="1016"/>
    <cellStyle name="40% - 강조색6 7" xfId="1017"/>
    <cellStyle name="40% - 강조색6 7 2" xfId="1018"/>
    <cellStyle name="40% - 강조색6 7 3" xfId="1019"/>
    <cellStyle name="40% - 강조색6 7 4" xfId="1020"/>
    <cellStyle name="40% - 강조색6 7 5" xfId="1021"/>
    <cellStyle name="40% - 강조색6 7 6" xfId="1022"/>
    <cellStyle name="40% - 강조색6 8" xfId="1023"/>
    <cellStyle name="40% - 강조색6 8 2" xfId="1024"/>
    <cellStyle name="40% - 강조색6 8 3" xfId="1025"/>
    <cellStyle name="40% - 강조색6 8 4" xfId="1026"/>
    <cellStyle name="40% - 강조색6 8 5" xfId="1027"/>
    <cellStyle name="40% - 강조색6 8 6" xfId="1028"/>
    <cellStyle name="40% - 강조색6 9" xfId="1029"/>
    <cellStyle name="40% - 강조색6 9 2" xfId="1030"/>
    <cellStyle name="40% - 강조색6 9 3" xfId="1031"/>
    <cellStyle name="40% - 강조색6 9 4" xfId="1032"/>
    <cellStyle name="40% - 강조색6 9 5" xfId="1033"/>
    <cellStyle name="40% - 강조색6 9 6" xfId="1034"/>
    <cellStyle name="60% - 강조색1" xfId="1035"/>
    <cellStyle name="60% - 강조색1 10" xfId="1036"/>
    <cellStyle name="60% - 강조색1 10 2" xfId="1037"/>
    <cellStyle name="60% - 강조색1 10 3" xfId="1038"/>
    <cellStyle name="60% - 강조색1 10 4" xfId="1039"/>
    <cellStyle name="60% - 강조색1 10 5" xfId="1040"/>
    <cellStyle name="60% - 강조색1 10 6" xfId="1041"/>
    <cellStyle name="60% - 강조색1 11" xfId="1042"/>
    <cellStyle name="60% - 강조색1 11 2" xfId="1043"/>
    <cellStyle name="60% - 강조색1 11 3" xfId="1044"/>
    <cellStyle name="60% - 강조색1 11 4" xfId="1045"/>
    <cellStyle name="60% - 강조색1 11 5" xfId="1046"/>
    <cellStyle name="60% - 강조색1 11 6" xfId="1047"/>
    <cellStyle name="60% - 강조색1 12" xfId="1048"/>
    <cellStyle name="60% - 강조색1 12 2" xfId="1049"/>
    <cellStyle name="60% - 강조색1 12 3" xfId="1050"/>
    <cellStyle name="60% - 강조색1 12 4" xfId="1051"/>
    <cellStyle name="60% - 강조색1 12 5" xfId="1052"/>
    <cellStyle name="60% - 강조색1 12 6" xfId="1053"/>
    <cellStyle name="60% - 강조색1 13" xfId="1054"/>
    <cellStyle name="60% - 강조색1 13 2" xfId="1055"/>
    <cellStyle name="60% - 강조색1 13 3" xfId="1056"/>
    <cellStyle name="60% - 강조색1 13 4" xfId="1057"/>
    <cellStyle name="60% - 강조색1 13 5" xfId="1058"/>
    <cellStyle name="60% - 강조색1 13 6" xfId="1059"/>
    <cellStyle name="60% - 강조색1 14" xfId="1060"/>
    <cellStyle name="60% - 강조색1 14 2" xfId="1061"/>
    <cellStyle name="60% - 강조색1 14 3" xfId="1062"/>
    <cellStyle name="60% - 강조색1 14 4" xfId="1063"/>
    <cellStyle name="60% - 강조색1 14 5" xfId="1064"/>
    <cellStyle name="60% - 강조색1 14 6" xfId="1065"/>
    <cellStyle name="60% - 강조색1 15" xfId="1066"/>
    <cellStyle name="60% - 강조색1 15 2" xfId="1067"/>
    <cellStyle name="60% - 강조색1 15 3" xfId="1068"/>
    <cellStyle name="60% - 강조색1 15 4" xfId="1069"/>
    <cellStyle name="60% - 강조색1 15 5" xfId="1070"/>
    <cellStyle name="60% - 강조색1 15 6" xfId="1071"/>
    <cellStyle name="60% - 강조색1 2" xfId="1072"/>
    <cellStyle name="60% - 강조색1 2 2" xfId="1073"/>
    <cellStyle name="60% - 강조색1 2 3" xfId="1074"/>
    <cellStyle name="60% - 강조색1 2 4" xfId="1075"/>
    <cellStyle name="60% - 강조색1 2 5" xfId="1076"/>
    <cellStyle name="60% - 강조색1 2 6" xfId="1077"/>
    <cellStyle name="60% - 강조색1 3" xfId="1078"/>
    <cellStyle name="60% - 강조색1 3 2" xfId="1079"/>
    <cellStyle name="60% - 강조색1 3 3" xfId="1080"/>
    <cellStyle name="60% - 강조색1 3 4" xfId="1081"/>
    <cellStyle name="60% - 강조색1 3 5" xfId="1082"/>
    <cellStyle name="60% - 강조색1 3 6" xfId="1083"/>
    <cellStyle name="60% - 강조색1 4" xfId="1084"/>
    <cellStyle name="60% - 강조색1 4 2" xfId="1085"/>
    <cellStyle name="60% - 강조색1 4 3" xfId="1086"/>
    <cellStyle name="60% - 강조색1 4 4" xfId="1087"/>
    <cellStyle name="60% - 강조색1 4 5" xfId="1088"/>
    <cellStyle name="60% - 강조색1 4 6" xfId="1089"/>
    <cellStyle name="60% - 강조색1 5" xfId="1090"/>
    <cellStyle name="60% - 강조색1 5 2" xfId="1091"/>
    <cellStyle name="60% - 강조색1 5 3" xfId="1092"/>
    <cellStyle name="60% - 강조색1 5 4" xfId="1093"/>
    <cellStyle name="60% - 강조색1 5 5" xfId="1094"/>
    <cellStyle name="60% - 강조색1 5 6" xfId="1095"/>
    <cellStyle name="60% - 강조색1 6" xfId="1096"/>
    <cellStyle name="60% - 강조색1 6 2" xfId="1097"/>
    <cellStyle name="60% - 강조색1 6 3" xfId="1098"/>
    <cellStyle name="60% - 강조색1 6 4" xfId="1099"/>
    <cellStyle name="60% - 강조색1 6 5" xfId="1100"/>
    <cellStyle name="60% - 강조색1 6 6" xfId="1101"/>
    <cellStyle name="60% - 강조색1 7" xfId="1102"/>
    <cellStyle name="60% - 강조색1 7 2" xfId="1103"/>
    <cellStyle name="60% - 강조색1 7 3" xfId="1104"/>
    <cellStyle name="60% - 강조색1 7 4" xfId="1105"/>
    <cellStyle name="60% - 강조색1 7 5" xfId="1106"/>
    <cellStyle name="60% - 강조색1 7 6" xfId="1107"/>
    <cellStyle name="60% - 강조색1 8" xfId="1108"/>
    <cellStyle name="60% - 강조색1 8 2" xfId="1109"/>
    <cellStyle name="60% - 강조색1 8 3" xfId="1110"/>
    <cellStyle name="60% - 강조색1 8 4" xfId="1111"/>
    <cellStyle name="60% - 강조색1 8 5" xfId="1112"/>
    <cellStyle name="60% - 강조색1 8 6" xfId="1113"/>
    <cellStyle name="60% - 강조색1 9" xfId="1114"/>
    <cellStyle name="60% - 강조색1 9 2" xfId="1115"/>
    <cellStyle name="60% - 강조색1 9 3" xfId="1116"/>
    <cellStyle name="60% - 강조색1 9 4" xfId="1117"/>
    <cellStyle name="60% - 강조색1 9 5" xfId="1118"/>
    <cellStyle name="60% - 강조색1 9 6" xfId="1119"/>
    <cellStyle name="60% - 강조색2" xfId="1120"/>
    <cellStyle name="60% - 강조색2 10" xfId="1121"/>
    <cellStyle name="60% - 강조색2 10 2" xfId="1122"/>
    <cellStyle name="60% - 강조색2 10 3" xfId="1123"/>
    <cellStyle name="60% - 강조색2 10 4" xfId="1124"/>
    <cellStyle name="60% - 강조색2 10 5" xfId="1125"/>
    <cellStyle name="60% - 강조색2 10 6" xfId="1126"/>
    <cellStyle name="60% - 강조색2 11" xfId="1127"/>
    <cellStyle name="60% - 강조색2 11 2" xfId="1128"/>
    <cellStyle name="60% - 강조색2 11 3" xfId="1129"/>
    <cellStyle name="60% - 강조색2 11 4" xfId="1130"/>
    <cellStyle name="60% - 강조색2 11 5" xfId="1131"/>
    <cellStyle name="60% - 강조색2 11 6" xfId="1132"/>
    <cellStyle name="60% - 강조색2 12" xfId="1133"/>
    <cellStyle name="60% - 강조색2 12 2" xfId="1134"/>
    <cellStyle name="60% - 강조색2 12 3" xfId="1135"/>
    <cellStyle name="60% - 강조색2 12 4" xfId="1136"/>
    <cellStyle name="60% - 강조색2 12 5" xfId="1137"/>
    <cellStyle name="60% - 강조색2 12 6" xfId="1138"/>
    <cellStyle name="60% - 강조색2 13" xfId="1139"/>
    <cellStyle name="60% - 강조색2 13 2" xfId="1140"/>
    <cellStyle name="60% - 강조색2 13 3" xfId="1141"/>
    <cellStyle name="60% - 강조색2 13 4" xfId="1142"/>
    <cellStyle name="60% - 강조색2 13 5" xfId="1143"/>
    <cellStyle name="60% - 강조색2 13 6" xfId="1144"/>
    <cellStyle name="60% - 강조색2 14" xfId="1145"/>
    <cellStyle name="60% - 강조색2 14 2" xfId="1146"/>
    <cellStyle name="60% - 강조색2 14 3" xfId="1147"/>
    <cellStyle name="60% - 강조색2 14 4" xfId="1148"/>
    <cellStyle name="60% - 강조색2 14 5" xfId="1149"/>
    <cellStyle name="60% - 강조색2 14 6" xfId="1150"/>
    <cellStyle name="60% - 강조색2 15" xfId="1151"/>
    <cellStyle name="60% - 강조색2 15 2" xfId="1152"/>
    <cellStyle name="60% - 강조색2 15 3" xfId="1153"/>
    <cellStyle name="60% - 강조색2 15 4" xfId="1154"/>
    <cellStyle name="60% - 강조색2 15 5" xfId="1155"/>
    <cellStyle name="60% - 강조색2 15 6" xfId="1156"/>
    <cellStyle name="60% - 강조색2 2" xfId="1157"/>
    <cellStyle name="60% - 강조색2 2 2" xfId="1158"/>
    <cellStyle name="60% - 강조색2 2 3" xfId="1159"/>
    <cellStyle name="60% - 강조색2 2 4" xfId="1160"/>
    <cellStyle name="60% - 강조색2 2 5" xfId="1161"/>
    <cellStyle name="60% - 강조색2 2 6" xfId="1162"/>
    <cellStyle name="60% - 강조색2 3" xfId="1163"/>
    <cellStyle name="60% - 강조색2 3 2" xfId="1164"/>
    <cellStyle name="60% - 강조색2 3 3" xfId="1165"/>
    <cellStyle name="60% - 강조색2 3 4" xfId="1166"/>
    <cellStyle name="60% - 강조색2 3 5" xfId="1167"/>
    <cellStyle name="60% - 강조색2 3 6" xfId="1168"/>
    <cellStyle name="60% - 강조색2 4" xfId="1169"/>
    <cellStyle name="60% - 강조색2 4 2" xfId="1170"/>
    <cellStyle name="60% - 강조색2 4 3" xfId="1171"/>
    <cellStyle name="60% - 강조색2 4 4" xfId="1172"/>
    <cellStyle name="60% - 강조색2 4 5" xfId="1173"/>
    <cellStyle name="60% - 강조색2 4 6" xfId="1174"/>
    <cellStyle name="60% - 강조색2 5" xfId="1175"/>
    <cellStyle name="60% - 강조색2 5 2" xfId="1176"/>
    <cellStyle name="60% - 강조색2 5 3" xfId="1177"/>
    <cellStyle name="60% - 강조색2 5 4" xfId="1178"/>
    <cellStyle name="60% - 강조색2 5 5" xfId="1179"/>
    <cellStyle name="60% - 강조색2 5 6" xfId="1180"/>
    <cellStyle name="60% - 강조색2 6" xfId="1181"/>
    <cellStyle name="60% - 강조색2 6 2" xfId="1182"/>
    <cellStyle name="60% - 강조색2 6 3" xfId="1183"/>
    <cellStyle name="60% - 강조색2 6 4" xfId="1184"/>
    <cellStyle name="60% - 강조색2 6 5" xfId="1185"/>
    <cellStyle name="60% - 강조색2 6 6" xfId="1186"/>
    <cellStyle name="60% - 강조색2 7" xfId="1187"/>
    <cellStyle name="60% - 강조색2 7 2" xfId="1188"/>
    <cellStyle name="60% - 강조색2 7 3" xfId="1189"/>
    <cellStyle name="60% - 강조색2 7 4" xfId="1190"/>
    <cellStyle name="60% - 강조색2 7 5" xfId="1191"/>
    <cellStyle name="60% - 강조색2 7 6" xfId="1192"/>
    <cellStyle name="60% - 강조색2 8" xfId="1193"/>
    <cellStyle name="60% - 강조색2 8 2" xfId="1194"/>
    <cellStyle name="60% - 강조색2 8 3" xfId="1195"/>
    <cellStyle name="60% - 강조색2 8 4" xfId="1196"/>
    <cellStyle name="60% - 강조색2 8 5" xfId="1197"/>
    <cellStyle name="60% - 강조색2 8 6" xfId="1198"/>
    <cellStyle name="60% - 강조색2 9" xfId="1199"/>
    <cellStyle name="60% - 강조색2 9 2" xfId="1200"/>
    <cellStyle name="60% - 강조색2 9 3" xfId="1201"/>
    <cellStyle name="60% - 강조색2 9 4" xfId="1202"/>
    <cellStyle name="60% - 강조색2 9 5" xfId="1203"/>
    <cellStyle name="60% - 강조색2 9 6" xfId="1204"/>
    <cellStyle name="60% - 강조색3" xfId="1205"/>
    <cellStyle name="60% - 강조색3 10" xfId="1206"/>
    <cellStyle name="60% - 강조색3 10 2" xfId="1207"/>
    <cellStyle name="60% - 강조색3 10 3" xfId="1208"/>
    <cellStyle name="60% - 강조색3 10 4" xfId="1209"/>
    <cellStyle name="60% - 강조색3 10 5" xfId="1210"/>
    <cellStyle name="60% - 강조색3 10 6" xfId="1211"/>
    <cellStyle name="60% - 강조색3 11" xfId="1212"/>
    <cellStyle name="60% - 강조색3 11 2" xfId="1213"/>
    <cellStyle name="60% - 강조색3 11 3" xfId="1214"/>
    <cellStyle name="60% - 강조색3 11 4" xfId="1215"/>
    <cellStyle name="60% - 강조색3 11 5" xfId="1216"/>
    <cellStyle name="60% - 강조색3 11 6" xfId="1217"/>
    <cellStyle name="60% - 강조색3 12" xfId="1218"/>
    <cellStyle name="60% - 강조색3 12 2" xfId="1219"/>
    <cellStyle name="60% - 강조색3 12 3" xfId="1220"/>
    <cellStyle name="60% - 강조색3 12 4" xfId="1221"/>
    <cellStyle name="60% - 강조색3 12 5" xfId="1222"/>
    <cellStyle name="60% - 강조색3 12 6" xfId="1223"/>
    <cellStyle name="60% - 강조색3 13" xfId="1224"/>
    <cellStyle name="60% - 강조색3 13 2" xfId="1225"/>
    <cellStyle name="60% - 강조색3 13 3" xfId="1226"/>
    <cellStyle name="60% - 강조색3 13 4" xfId="1227"/>
    <cellStyle name="60% - 강조색3 13 5" xfId="1228"/>
    <cellStyle name="60% - 강조색3 13 6" xfId="1229"/>
    <cellStyle name="60% - 강조색3 14" xfId="1230"/>
    <cellStyle name="60% - 강조색3 14 2" xfId="1231"/>
    <cellStyle name="60% - 강조색3 14 3" xfId="1232"/>
    <cellStyle name="60% - 강조색3 14 4" xfId="1233"/>
    <cellStyle name="60% - 강조색3 14 5" xfId="1234"/>
    <cellStyle name="60% - 강조색3 14 6" xfId="1235"/>
    <cellStyle name="60% - 강조색3 15" xfId="1236"/>
    <cellStyle name="60% - 강조색3 15 2" xfId="1237"/>
    <cellStyle name="60% - 강조색3 15 3" xfId="1238"/>
    <cellStyle name="60% - 강조색3 15 4" xfId="1239"/>
    <cellStyle name="60% - 강조색3 15 5" xfId="1240"/>
    <cellStyle name="60% - 강조색3 15 6" xfId="1241"/>
    <cellStyle name="60% - 강조색3 2" xfId="1242"/>
    <cellStyle name="60% - 강조색3 2 2" xfId="1243"/>
    <cellStyle name="60% - 강조색3 2 3" xfId="1244"/>
    <cellStyle name="60% - 강조색3 2 4" xfId="1245"/>
    <cellStyle name="60% - 강조색3 2 5" xfId="1246"/>
    <cellStyle name="60% - 강조색3 2 6" xfId="1247"/>
    <cellStyle name="60% - 강조색3 3" xfId="1248"/>
    <cellStyle name="60% - 강조색3 3 2" xfId="1249"/>
    <cellStyle name="60% - 강조색3 3 3" xfId="1250"/>
    <cellStyle name="60% - 강조색3 3 4" xfId="1251"/>
    <cellStyle name="60% - 강조색3 3 5" xfId="1252"/>
    <cellStyle name="60% - 강조색3 3 6" xfId="1253"/>
    <cellStyle name="60% - 강조색3 4" xfId="1254"/>
    <cellStyle name="60% - 강조색3 4 2" xfId="1255"/>
    <cellStyle name="60% - 강조색3 4 3" xfId="1256"/>
    <cellStyle name="60% - 강조색3 4 4" xfId="1257"/>
    <cellStyle name="60% - 강조색3 4 5" xfId="1258"/>
    <cellStyle name="60% - 강조색3 4 6" xfId="1259"/>
    <cellStyle name="60% - 강조색3 5" xfId="1260"/>
    <cellStyle name="60% - 강조색3 5 2" xfId="1261"/>
    <cellStyle name="60% - 강조색3 5 3" xfId="1262"/>
    <cellStyle name="60% - 강조색3 5 4" xfId="1263"/>
    <cellStyle name="60% - 강조색3 5 5" xfId="1264"/>
    <cellStyle name="60% - 강조색3 5 6" xfId="1265"/>
    <cellStyle name="60% - 강조색3 6" xfId="1266"/>
    <cellStyle name="60% - 강조색3 6 2" xfId="1267"/>
    <cellStyle name="60% - 강조색3 6 3" xfId="1268"/>
    <cellStyle name="60% - 강조색3 6 4" xfId="1269"/>
    <cellStyle name="60% - 강조색3 6 5" xfId="1270"/>
    <cellStyle name="60% - 강조색3 6 6" xfId="1271"/>
    <cellStyle name="60% - 강조색3 7" xfId="1272"/>
    <cellStyle name="60% - 강조색3 7 2" xfId="1273"/>
    <cellStyle name="60% - 강조색3 7 3" xfId="1274"/>
    <cellStyle name="60% - 강조색3 7 4" xfId="1275"/>
    <cellStyle name="60% - 강조색3 7 5" xfId="1276"/>
    <cellStyle name="60% - 강조색3 7 6" xfId="1277"/>
    <cellStyle name="60% - 강조색3 8" xfId="1278"/>
    <cellStyle name="60% - 강조색3 8 2" xfId="1279"/>
    <cellStyle name="60% - 강조색3 8 3" xfId="1280"/>
    <cellStyle name="60% - 강조색3 8 4" xfId="1281"/>
    <cellStyle name="60% - 강조색3 8 5" xfId="1282"/>
    <cellStyle name="60% - 강조색3 8 6" xfId="1283"/>
    <cellStyle name="60% - 강조색3 9" xfId="1284"/>
    <cellStyle name="60% - 강조색3 9 2" xfId="1285"/>
    <cellStyle name="60% - 강조색3 9 3" xfId="1286"/>
    <cellStyle name="60% - 강조색3 9 4" xfId="1287"/>
    <cellStyle name="60% - 강조색3 9 5" xfId="1288"/>
    <cellStyle name="60% - 강조색3 9 6" xfId="1289"/>
    <cellStyle name="60% - 강조색4" xfId="1290"/>
    <cellStyle name="60% - 강조색4 10" xfId="1291"/>
    <cellStyle name="60% - 강조색4 10 2" xfId="1292"/>
    <cellStyle name="60% - 강조색4 10 3" xfId="1293"/>
    <cellStyle name="60% - 강조색4 10 4" xfId="1294"/>
    <cellStyle name="60% - 강조색4 10 5" xfId="1295"/>
    <cellStyle name="60% - 강조색4 10 6" xfId="1296"/>
    <cellStyle name="60% - 강조색4 11" xfId="1297"/>
    <cellStyle name="60% - 강조색4 11 2" xfId="1298"/>
    <cellStyle name="60% - 강조색4 11 3" xfId="1299"/>
    <cellStyle name="60% - 강조색4 11 4" xfId="1300"/>
    <cellStyle name="60% - 강조색4 11 5" xfId="1301"/>
    <cellStyle name="60% - 강조색4 11 6" xfId="1302"/>
    <cellStyle name="60% - 강조색4 12" xfId="1303"/>
    <cellStyle name="60% - 강조색4 12 2" xfId="1304"/>
    <cellStyle name="60% - 강조색4 12 3" xfId="1305"/>
    <cellStyle name="60% - 강조색4 12 4" xfId="1306"/>
    <cellStyle name="60% - 강조색4 12 5" xfId="1307"/>
    <cellStyle name="60% - 강조색4 12 6" xfId="1308"/>
    <cellStyle name="60% - 강조색4 13" xfId="1309"/>
    <cellStyle name="60% - 강조색4 13 2" xfId="1310"/>
    <cellStyle name="60% - 강조색4 13 3" xfId="1311"/>
    <cellStyle name="60% - 강조색4 13 4" xfId="1312"/>
    <cellStyle name="60% - 강조색4 13 5" xfId="1313"/>
    <cellStyle name="60% - 강조색4 13 6" xfId="1314"/>
    <cellStyle name="60% - 강조색4 14" xfId="1315"/>
    <cellStyle name="60% - 강조색4 14 2" xfId="1316"/>
    <cellStyle name="60% - 강조색4 14 3" xfId="1317"/>
    <cellStyle name="60% - 강조색4 14 4" xfId="1318"/>
    <cellStyle name="60% - 강조색4 14 5" xfId="1319"/>
    <cellStyle name="60% - 강조색4 14 6" xfId="1320"/>
    <cellStyle name="60% - 강조색4 15" xfId="1321"/>
    <cellStyle name="60% - 강조색4 15 2" xfId="1322"/>
    <cellStyle name="60% - 강조색4 15 3" xfId="1323"/>
    <cellStyle name="60% - 강조색4 15 4" xfId="1324"/>
    <cellStyle name="60% - 강조색4 15 5" xfId="1325"/>
    <cellStyle name="60% - 강조색4 15 6" xfId="1326"/>
    <cellStyle name="60% - 강조색4 2" xfId="1327"/>
    <cellStyle name="60% - 강조색4 2 2" xfId="1328"/>
    <cellStyle name="60% - 강조색4 2 3" xfId="1329"/>
    <cellStyle name="60% - 강조색4 2 4" xfId="1330"/>
    <cellStyle name="60% - 강조색4 2 5" xfId="1331"/>
    <cellStyle name="60% - 강조색4 2 6" xfId="1332"/>
    <cellStyle name="60% - 강조색4 3" xfId="1333"/>
    <cellStyle name="60% - 강조색4 3 2" xfId="1334"/>
    <cellStyle name="60% - 강조색4 3 3" xfId="1335"/>
    <cellStyle name="60% - 강조색4 3 4" xfId="1336"/>
    <cellStyle name="60% - 강조색4 3 5" xfId="1337"/>
    <cellStyle name="60% - 강조색4 3 6" xfId="1338"/>
    <cellStyle name="60% - 강조색4 4" xfId="1339"/>
    <cellStyle name="60% - 강조색4 4 2" xfId="1340"/>
    <cellStyle name="60% - 강조색4 4 3" xfId="1341"/>
    <cellStyle name="60% - 강조색4 4 4" xfId="1342"/>
    <cellStyle name="60% - 강조색4 4 5" xfId="1343"/>
    <cellStyle name="60% - 강조색4 4 6" xfId="1344"/>
    <cellStyle name="60% - 강조색4 5" xfId="1345"/>
    <cellStyle name="60% - 강조색4 5 2" xfId="1346"/>
    <cellStyle name="60% - 강조색4 5 3" xfId="1347"/>
    <cellStyle name="60% - 강조색4 5 4" xfId="1348"/>
    <cellStyle name="60% - 강조색4 5 5" xfId="1349"/>
    <cellStyle name="60% - 강조색4 5 6" xfId="1350"/>
    <cellStyle name="60% - 강조색4 6" xfId="1351"/>
    <cellStyle name="60% - 강조색4 6 2" xfId="1352"/>
    <cellStyle name="60% - 강조색4 6 3" xfId="1353"/>
    <cellStyle name="60% - 강조색4 6 4" xfId="1354"/>
    <cellStyle name="60% - 강조색4 6 5" xfId="1355"/>
    <cellStyle name="60% - 강조색4 6 6" xfId="1356"/>
    <cellStyle name="60% - 강조색4 7" xfId="1357"/>
    <cellStyle name="60% - 강조색4 7 2" xfId="1358"/>
    <cellStyle name="60% - 강조색4 7 3" xfId="1359"/>
    <cellStyle name="60% - 강조색4 7 4" xfId="1360"/>
    <cellStyle name="60% - 강조색4 7 5" xfId="1361"/>
    <cellStyle name="60% - 강조색4 7 6" xfId="1362"/>
    <cellStyle name="60% - 강조색4 8" xfId="1363"/>
    <cellStyle name="60% - 강조색4 8 2" xfId="1364"/>
    <cellStyle name="60% - 강조색4 8 3" xfId="1365"/>
    <cellStyle name="60% - 강조색4 8 4" xfId="1366"/>
    <cellStyle name="60% - 강조색4 8 5" xfId="1367"/>
    <cellStyle name="60% - 강조색4 8 6" xfId="1368"/>
    <cellStyle name="60% - 강조색4 9" xfId="1369"/>
    <cellStyle name="60% - 강조색4 9 2" xfId="1370"/>
    <cellStyle name="60% - 강조색4 9 3" xfId="1371"/>
    <cellStyle name="60% - 강조색4 9 4" xfId="1372"/>
    <cellStyle name="60% - 강조색4 9 5" xfId="1373"/>
    <cellStyle name="60% - 강조색4 9 6" xfId="1374"/>
    <cellStyle name="60% - 강조색5" xfId="1375"/>
    <cellStyle name="60% - 강조색5 10" xfId="1376"/>
    <cellStyle name="60% - 강조색5 10 2" xfId="1377"/>
    <cellStyle name="60% - 강조색5 10 3" xfId="1378"/>
    <cellStyle name="60% - 강조색5 10 4" xfId="1379"/>
    <cellStyle name="60% - 강조색5 10 5" xfId="1380"/>
    <cellStyle name="60% - 강조색5 10 6" xfId="1381"/>
    <cellStyle name="60% - 강조색5 11" xfId="1382"/>
    <cellStyle name="60% - 강조색5 11 2" xfId="1383"/>
    <cellStyle name="60% - 강조색5 11 3" xfId="1384"/>
    <cellStyle name="60% - 강조색5 11 4" xfId="1385"/>
    <cellStyle name="60% - 강조색5 11 5" xfId="1386"/>
    <cellStyle name="60% - 강조색5 11 6" xfId="1387"/>
    <cellStyle name="60% - 강조색5 12" xfId="1388"/>
    <cellStyle name="60% - 강조색5 12 2" xfId="1389"/>
    <cellStyle name="60% - 강조색5 12 3" xfId="1390"/>
    <cellStyle name="60% - 강조색5 12 4" xfId="1391"/>
    <cellStyle name="60% - 강조색5 12 5" xfId="1392"/>
    <cellStyle name="60% - 강조색5 12 6" xfId="1393"/>
    <cellStyle name="60% - 강조색5 13" xfId="1394"/>
    <cellStyle name="60% - 강조색5 13 2" xfId="1395"/>
    <cellStyle name="60% - 강조색5 13 3" xfId="1396"/>
    <cellStyle name="60% - 강조색5 13 4" xfId="1397"/>
    <cellStyle name="60% - 강조색5 13 5" xfId="1398"/>
    <cellStyle name="60% - 강조색5 13 6" xfId="1399"/>
    <cellStyle name="60% - 강조색5 14" xfId="1400"/>
    <cellStyle name="60% - 강조색5 14 2" xfId="1401"/>
    <cellStyle name="60% - 강조색5 14 3" xfId="1402"/>
    <cellStyle name="60% - 강조색5 14 4" xfId="1403"/>
    <cellStyle name="60% - 강조색5 14 5" xfId="1404"/>
    <cellStyle name="60% - 강조색5 14 6" xfId="1405"/>
    <cellStyle name="60% - 강조색5 15" xfId="1406"/>
    <cellStyle name="60% - 강조색5 15 2" xfId="1407"/>
    <cellStyle name="60% - 강조색5 15 3" xfId="1408"/>
    <cellStyle name="60% - 강조색5 15 4" xfId="1409"/>
    <cellStyle name="60% - 강조색5 15 5" xfId="1410"/>
    <cellStyle name="60% - 강조색5 15 6" xfId="1411"/>
    <cellStyle name="60% - 강조색5 2" xfId="1412"/>
    <cellStyle name="60% - 강조색5 2 2" xfId="1413"/>
    <cellStyle name="60% - 강조색5 2 3" xfId="1414"/>
    <cellStyle name="60% - 강조색5 2 4" xfId="1415"/>
    <cellStyle name="60% - 강조색5 2 5" xfId="1416"/>
    <cellStyle name="60% - 강조색5 2 6" xfId="1417"/>
    <cellStyle name="60% - 강조색5 3" xfId="1418"/>
    <cellStyle name="60% - 강조색5 3 2" xfId="1419"/>
    <cellStyle name="60% - 강조색5 3 3" xfId="1420"/>
    <cellStyle name="60% - 강조색5 3 4" xfId="1421"/>
    <cellStyle name="60% - 강조색5 3 5" xfId="1422"/>
    <cellStyle name="60% - 강조색5 3 6" xfId="1423"/>
    <cellStyle name="60% - 강조색5 4" xfId="1424"/>
    <cellStyle name="60% - 강조색5 4 2" xfId="1425"/>
    <cellStyle name="60% - 강조색5 4 3" xfId="1426"/>
    <cellStyle name="60% - 강조색5 4 4" xfId="1427"/>
    <cellStyle name="60% - 강조색5 4 5" xfId="1428"/>
    <cellStyle name="60% - 강조색5 4 6" xfId="1429"/>
    <cellStyle name="60% - 강조색5 5" xfId="1430"/>
    <cellStyle name="60% - 강조색5 5 2" xfId="1431"/>
    <cellStyle name="60% - 강조색5 5 3" xfId="1432"/>
    <cellStyle name="60% - 강조색5 5 4" xfId="1433"/>
    <cellStyle name="60% - 강조색5 5 5" xfId="1434"/>
    <cellStyle name="60% - 강조색5 5 6" xfId="1435"/>
    <cellStyle name="60% - 강조색5 6" xfId="1436"/>
    <cellStyle name="60% - 강조색5 6 2" xfId="1437"/>
    <cellStyle name="60% - 강조색5 6 3" xfId="1438"/>
    <cellStyle name="60% - 강조색5 6 4" xfId="1439"/>
    <cellStyle name="60% - 강조색5 6 5" xfId="1440"/>
    <cellStyle name="60% - 강조색5 6 6" xfId="1441"/>
    <cellStyle name="60% - 강조색5 7" xfId="1442"/>
    <cellStyle name="60% - 강조색5 7 2" xfId="1443"/>
    <cellStyle name="60% - 강조색5 7 3" xfId="1444"/>
    <cellStyle name="60% - 강조색5 7 4" xfId="1445"/>
    <cellStyle name="60% - 강조색5 7 5" xfId="1446"/>
    <cellStyle name="60% - 강조색5 7 6" xfId="1447"/>
    <cellStyle name="60% - 강조색5 8" xfId="1448"/>
    <cellStyle name="60% - 강조색5 8 2" xfId="1449"/>
    <cellStyle name="60% - 강조색5 8 3" xfId="1450"/>
    <cellStyle name="60% - 강조색5 8 4" xfId="1451"/>
    <cellStyle name="60% - 강조색5 8 5" xfId="1452"/>
    <cellStyle name="60% - 강조색5 8 6" xfId="1453"/>
    <cellStyle name="60% - 강조색5 9" xfId="1454"/>
    <cellStyle name="60% - 강조색5 9 2" xfId="1455"/>
    <cellStyle name="60% - 강조색5 9 3" xfId="1456"/>
    <cellStyle name="60% - 강조색5 9 4" xfId="1457"/>
    <cellStyle name="60% - 강조색5 9 5" xfId="1458"/>
    <cellStyle name="60% - 강조색5 9 6" xfId="1459"/>
    <cellStyle name="60% - 강조색6" xfId="1460"/>
    <cellStyle name="60% - 강조색6 10" xfId="1461"/>
    <cellStyle name="60% - 강조색6 10 2" xfId="1462"/>
    <cellStyle name="60% - 강조색6 10 3" xfId="1463"/>
    <cellStyle name="60% - 강조색6 10 4" xfId="1464"/>
    <cellStyle name="60% - 강조색6 10 5" xfId="1465"/>
    <cellStyle name="60% - 강조색6 10 6" xfId="1466"/>
    <cellStyle name="60% - 강조색6 11" xfId="1467"/>
    <cellStyle name="60% - 강조색6 11 2" xfId="1468"/>
    <cellStyle name="60% - 강조색6 11 3" xfId="1469"/>
    <cellStyle name="60% - 강조색6 11 4" xfId="1470"/>
    <cellStyle name="60% - 강조색6 11 5" xfId="1471"/>
    <cellStyle name="60% - 강조색6 11 6" xfId="1472"/>
    <cellStyle name="60% - 강조색6 12" xfId="1473"/>
    <cellStyle name="60% - 강조색6 12 2" xfId="1474"/>
    <cellStyle name="60% - 강조색6 12 3" xfId="1475"/>
    <cellStyle name="60% - 강조색6 12 4" xfId="1476"/>
    <cellStyle name="60% - 강조색6 12 5" xfId="1477"/>
    <cellStyle name="60% - 강조색6 12 6" xfId="1478"/>
    <cellStyle name="60% - 강조색6 13" xfId="1479"/>
    <cellStyle name="60% - 강조색6 13 2" xfId="1480"/>
    <cellStyle name="60% - 강조색6 13 3" xfId="1481"/>
    <cellStyle name="60% - 강조색6 13 4" xfId="1482"/>
    <cellStyle name="60% - 강조색6 13 5" xfId="1483"/>
    <cellStyle name="60% - 강조색6 13 6" xfId="1484"/>
    <cellStyle name="60% - 강조색6 14" xfId="1485"/>
    <cellStyle name="60% - 강조색6 14 2" xfId="1486"/>
    <cellStyle name="60% - 강조색6 14 3" xfId="1487"/>
    <cellStyle name="60% - 강조색6 14 4" xfId="1488"/>
    <cellStyle name="60% - 강조색6 14 5" xfId="1489"/>
    <cellStyle name="60% - 강조색6 14 6" xfId="1490"/>
    <cellStyle name="60% - 강조색6 15" xfId="1491"/>
    <cellStyle name="60% - 강조색6 15 2" xfId="1492"/>
    <cellStyle name="60% - 강조색6 15 3" xfId="1493"/>
    <cellStyle name="60% - 강조색6 15 4" xfId="1494"/>
    <cellStyle name="60% - 강조색6 15 5" xfId="1495"/>
    <cellStyle name="60% - 강조색6 15 6" xfId="1496"/>
    <cellStyle name="60% - 강조색6 2" xfId="1497"/>
    <cellStyle name="60% - 강조색6 2 2" xfId="1498"/>
    <cellStyle name="60% - 강조색6 2 3" xfId="1499"/>
    <cellStyle name="60% - 강조색6 2 4" xfId="1500"/>
    <cellStyle name="60% - 강조색6 2 5" xfId="1501"/>
    <cellStyle name="60% - 강조색6 2 6" xfId="1502"/>
    <cellStyle name="60% - 강조색6 3" xfId="1503"/>
    <cellStyle name="60% - 강조색6 3 2" xfId="1504"/>
    <cellStyle name="60% - 강조색6 3 3" xfId="1505"/>
    <cellStyle name="60% - 강조색6 3 4" xfId="1506"/>
    <cellStyle name="60% - 강조색6 3 5" xfId="1507"/>
    <cellStyle name="60% - 강조색6 3 6" xfId="1508"/>
    <cellStyle name="60% - 강조색6 4" xfId="1509"/>
    <cellStyle name="60% - 강조색6 4 2" xfId="1510"/>
    <cellStyle name="60% - 강조색6 4 3" xfId="1511"/>
    <cellStyle name="60% - 강조색6 4 4" xfId="1512"/>
    <cellStyle name="60% - 강조색6 4 5" xfId="1513"/>
    <cellStyle name="60% - 강조색6 4 6" xfId="1514"/>
    <cellStyle name="60% - 강조색6 5" xfId="1515"/>
    <cellStyle name="60% - 강조색6 5 2" xfId="1516"/>
    <cellStyle name="60% - 강조색6 5 3" xfId="1517"/>
    <cellStyle name="60% - 강조색6 5 4" xfId="1518"/>
    <cellStyle name="60% - 강조색6 5 5" xfId="1519"/>
    <cellStyle name="60% - 강조색6 5 6" xfId="1520"/>
    <cellStyle name="60% - 강조색6 6" xfId="1521"/>
    <cellStyle name="60% - 강조색6 6 2" xfId="1522"/>
    <cellStyle name="60% - 강조색6 6 3" xfId="1523"/>
    <cellStyle name="60% - 강조색6 6 4" xfId="1524"/>
    <cellStyle name="60% - 강조색6 6 5" xfId="1525"/>
    <cellStyle name="60% - 강조색6 6 6" xfId="1526"/>
    <cellStyle name="60% - 강조색6 7" xfId="1527"/>
    <cellStyle name="60% - 강조색6 7 2" xfId="1528"/>
    <cellStyle name="60% - 강조색6 7 3" xfId="1529"/>
    <cellStyle name="60% - 강조색6 7 4" xfId="1530"/>
    <cellStyle name="60% - 강조색6 7 5" xfId="1531"/>
    <cellStyle name="60% - 강조색6 7 6" xfId="1532"/>
    <cellStyle name="60% - 강조색6 8" xfId="1533"/>
    <cellStyle name="60% - 강조색6 8 2" xfId="1534"/>
    <cellStyle name="60% - 강조색6 8 3" xfId="1535"/>
    <cellStyle name="60% - 강조색6 8 4" xfId="1536"/>
    <cellStyle name="60% - 강조색6 8 5" xfId="1537"/>
    <cellStyle name="60% - 강조색6 8 6" xfId="1538"/>
    <cellStyle name="60% - 강조색6 9" xfId="1539"/>
    <cellStyle name="60% - 강조색6 9 2" xfId="1540"/>
    <cellStyle name="60% - 강조색6 9 3" xfId="1541"/>
    <cellStyle name="60% - 강조색6 9 4" xfId="1542"/>
    <cellStyle name="60% - 강조색6 9 5" xfId="1543"/>
    <cellStyle name="60% - 강조색6 9 6" xfId="1544"/>
    <cellStyle name="강조색1" xfId="1545"/>
    <cellStyle name="강조색1 10" xfId="1546"/>
    <cellStyle name="강조색1 10 2" xfId="1547"/>
    <cellStyle name="강조색1 10 3" xfId="1548"/>
    <cellStyle name="강조색1 10 4" xfId="1549"/>
    <cellStyle name="강조색1 10 5" xfId="1550"/>
    <cellStyle name="강조색1 10 6" xfId="1551"/>
    <cellStyle name="강조색1 11" xfId="1552"/>
    <cellStyle name="강조색1 11 2" xfId="1553"/>
    <cellStyle name="강조색1 11 3" xfId="1554"/>
    <cellStyle name="강조색1 11 4" xfId="1555"/>
    <cellStyle name="강조색1 11 5" xfId="1556"/>
    <cellStyle name="강조색1 11 6" xfId="1557"/>
    <cellStyle name="강조색1 12" xfId="1558"/>
    <cellStyle name="강조색1 12 2" xfId="1559"/>
    <cellStyle name="강조색1 12 3" xfId="1560"/>
    <cellStyle name="강조색1 12 4" xfId="1561"/>
    <cellStyle name="강조색1 12 5" xfId="1562"/>
    <cellStyle name="강조색1 12 6" xfId="1563"/>
    <cellStyle name="강조색1 13" xfId="1564"/>
    <cellStyle name="강조색1 13 2" xfId="1565"/>
    <cellStyle name="강조색1 13 3" xfId="1566"/>
    <cellStyle name="강조색1 13 4" xfId="1567"/>
    <cellStyle name="강조색1 13 5" xfId="1568"/>
    <cellStyle name="강조색1 13 6" xfId="1569"/>
    <cellStyle name="강조색1 14" xfId="1570"/>
    <cellStyle name="강조색1 14 2" xfId="1571"/>
    <cellStyle name="강조색1 14 3" xfId="1572"/>
    <cellStyle name="강조색1 14 4" xfId="1573"/>
    <cellStyle name="강조색1 14 5" xfId="1574"/>
    <cellStyle name="강조색1 14 6" xfId="1575"/>
    <cellStyle name="강조색1 15" xfId="1576"/>
    <cellStyle name="강조색1 15 2" xfId="1577"/>
    <cellStyle name="강조색1 15 3" xfId="1578"/>
    <cellStyle name="강조색1 15 4" xfId="1579"/>
    <cellStyle name="강조색1 15 5" xfId="1580"/>
    <cellStyle name="강조색1 15 6" xfId="1581"/>
    <cellStyle name="강조색1 2" xfId="1582"/>
    <cellStyle name="강조색1 2 2" xfId="1583"/>
    <cellStyle name="강조색1 2 3" xfId="1584"/>
    <cellStyle name="강조색1 2 4" xfId="1585"/>
    <cellStyle name="강조색1 2 5" xfId="1586"/>
    <cellStyle name="강조색1 2 6" xfId="1587"/>
    <cellStyle name="강조색1 3" xfId="1588"/>
    <cellStyle name="강조색1 3 2" xfId="1589"/>
    <cellStyle name="강조색1 3 3" xfId="1590"/>
    <cellStyle name="강조색1 3 4" xfId="1591"/>
    <cellStyle name="강조색1 3 5" xfId="1592"/>
    <cellStyle name="강조색1 3 6" xfId="1593"/>
    <cellStyle name="강조색1 4" xfId="1594"/>
    <cellStyle name="강조색1 4 2" xfId="1595"/>
    <cellStyle name="강조색1 4 3" xfId="1596"/>
    <cellStyle name="강조색1 4 4" xfId="1597"/>
    <cellStyle name="강조색1 4 5" xfId="1598"/>
    <cellStyle name="강조색1 4 6" xfId="1599"/>
    <cellStyle name="강조색1 5" xfId="1600"/>
    <cellStyle name="강조색1 5 2" xfId="1601"/>
    <cellStyle name="강조색1 5 3" xfId="1602"/>
    <cellStyle name="강조색1 5 4" xfId="1603"/>
    <cellStyle name="강조색1 5 5" xfId="1604"/>
    <cellStyle name="강조색1 5 6" xfId="1605"/>
    <cellStyle name="강조색1 6" xfId="1606"/>
    <cellStyle name="강조색1 6 2" xfId="1607"/>
    <cellStyle name="강조색1 6 3" xfId="1608"/>
    <cellStyle name="강조색1 6 4" xfId="1609"/>
    <cellStyle name="강조색1 6 5" xfId="1610"/>
    <cellStyle name="강조색1 6 6" xfId="1611"/>
    <cellStyle name="강조색1 7" xfId="1612"/>
    <cellStyle name="강조색1 7 2" xfId="1613"/>
    <cellStyle name="강조색1 7 3" xfId="1614"/>
    <cellStyle name="강조색1 7 4" xfId="1615"/>
    <cellStyle name="강조색1 7 5" xfId="1616"/>
    <cellStyle name="강조색1 7 6" xfId="1617"/>
    <cellStyle name="강조색1 8" xfId="1618"/>
    <cellStyle name="강조색1 8 2" xfId="1619"/>
    <cellStyle name="강조색1 8 3" xfId="1620"/>
    <cellStyle name="강조색1 8 4" xfId="1621"/>
    <cellStyle name="강조색1 8 5" xfId="1622"/>
    <cellStyle name="강조색1 8 6" xfId="1623"/>
    <cellStyle name="강조색1 9" xfId="1624"/>
    <cellStyle name="강조색1 9 2" xfId="1625"/>
    <cellStyle name="강조색1 9 3" xfId="1626"/>
    <cellStyle name="강조색1 9 4" xfId="1627"/>
    <cellStyle name="강조색1 9 5" xfId="1628"/>
    <cellStyle name="강조색1 9 6" xfId="1629"/>
    <cellStyle name="강조색2" xfId="1630"/>
    <cellStyle name="강조색2 10" xfId="1631"/>
    <cellStyle name="강조색2 10 2" xfId="1632"/>
    <cellStyle name="강조색2 10 3" xfId="1633"/>
    <cellStyle name="강조색2 10 4" xfId="1634"/>
    <cellStyle name="강조색2 10 5" xfId="1635"/>
    <cellStyle name="강조색2 10 6" xfId="1636"/>
    <cellStyle name="강조색2 11" xfId="1637"/>
    <cellStyle name="강조색2 11 2" xfId="1638"/>
    <cellStyle name="강조색2 11 3" xfId="1639"/>
    <cellStyle name="강조색2 11 4" xfId="1640"/>
    <cellStyle name="강조색2 11 5" xfId="1641"/>
    <cellStyle name="강조색2 11 6" xfId="1642"/>
    <cellStyle name="강조색2 12" xfId="1643"/>
    <cellStyle name="강조색2 12 2" xfId="1644"/>
    <cellStyle name="강조색2 12 3" xfId="1645"/>
    <cellStyle name="강조색2 12 4" xfId="1646"/>
    <cellStyle name="강조색2 12 5" xfId="1647"/>
    <cellStyle name="강조색2 12 6" xfId="1648"/>
    <cellStyle name="강조색2 13" xfId="1649"/>
    <cellStyle name="강조색2 13 2" xfId="1650"/>
    <cellStyle name="강조색2 13 3" xfId="1651"/>
    <cellStyle name="강조색2 13 4" xfId="1652"/>
    <cellStyle name="강조색2 13 5" xfId="1653"/>
    <cellStyle name="강조색2 13 6" xfId="1654"/>
    <cellStyle name="강조색2 14" xfId="1655"/>
    <cellStyle name="강조색2 14 2" xfId="1656"/>
    <cellStyle name="강조색2 14 3" xfId="1657"/>
    <cellStyle name="강조색2 14 4" xfId="1658"/>
    <cellStyle name="강조색2 14 5" xfId="1659"/>
    <cellStyle name="강조색2 14 6" xfId="1660"/>
    <cellStyle name="강조색2 15" xfId="1661"/>
    <cellStyle name="강조색2 15 2" xfId="1662"/>
    <cellStyle name="강조색2 15 3" xfId="1663"/>
    <cellStyle name="강조색2 15 4" xfId="1664"/>
    <cellStyle name="강조색2 15 5" xfId="1665"/>
    <cellStyle name="강조색2 15 6" xfId="1666"/>
    <cellStyle name="강조색2 2" xfId="1667"/>
    <cellStyle name="강조색2 2 2" xfId="1668"/>
    <cellStyle name="강조색2 2 3" xfId="1669"/>
    <cellStyle name="강조색2 2 4" xfId="1670"/>
    <cellStyle name="강조색2 2 5" xfId="1671"/>
    <cellStyle name="강조색2 2 6" xfId="1672"/>
    <cellStyle name="강조색2 3" xfId="1673"/>
    <cellStyle name="강조색2 3 2" xfId="1674"/>
    <cellStyle name="강조색2 3 3" xfId="1675"/>
    <cellStyle name="강조색2 3 4" xfId="1676"/>
    <cellStyle name="강조색2 3 5" xfId="1677"/>
    <cellStyle name="강조색2 3 6" xfId="1678"/>
    <cellStyle name="강조색2 4" xfId="1679"/>
    <cellStyle name="강조색2 4 2" xfId="1680"/>
    <cellStyle name="강조색2 4 3" xfId="1681"/>
    <cellStyle name="강조색2 4 4" xfId="1682"/>
    <cellStyle name="강조색2 4 5" xfId="1683"/>
    <cellStyle name="강조색2 4 6" xfId="1684"/>
    <cellStyle name="강조색2 5" xfId="1685"/>
    <cellStyle name="강조색2 5 2" xfId="1686"/>
    <cellStyle name="강조색2 5 3" xfId="1687"/>
    <cellStyle name="강조색2 5 4" xfId="1688"/>
    <cellStyle name="강조색2 5 5" xfId="1689"/>
    <cellStyle name="강조색2 5 6" xfId="1690"/>
    <cellStyle name="강조색2 6" xfId="1691"/>
    <cellStyle name="강조색2 6 2" xfId="1692"/>
    <cellStyle name="강조색2 6 3" xfId="1693"/>
    <cellStyle name="강조색2 6 4" xfId="1694"/>
    <cellStyle name="강조색2 6 5" xfId="1695"/>
    <cellStyle name="강조색2 6 6" xfId="1696"/>
    <cellStyle name="강조색2 7" xfId="1697"/>
    <cellStyle name="강조색2 7 2" xfId="1698"/>
    <cellStyle name="강조색2 7 3" xfId="1699"/>
    <cellStyle name="강조색2 7 4" xfId="1700"/>
    <cellStyle name="강조색2 7 5" xfId="1701"/>
    <cellStyle name="강조색2 7 6" xfId="1702"/>
    <cellStyle name="강조색2 8" xfId="1703"/>
    <cellStyle name="강조색2 8 2" xfId="1704"/>
    <cellStyle name="강조색2 8 3" xfId="1705"/>
    <cellStyle name="강조색2 8 4" xfId="1706"/>
    <cellStyle name="강조색2 8 5" xfId="1707"/>
    <cellStyle name="강조색2 8 6" xfId="1708"/>
    <cellStyle name="강조색2 9" xfId="1709"/>
    <cellStyle name="강조색2 9 2" xfId="1710"/>
    <cellStyle name="강조색2 9 3" xfId="1711"/>
    <cellStyle name="강조색2 9 4" xfId="1712"/>
    <cellStyle name="강조색2 9 5" xfId="1713"/>
    <cellStyle name="강조색2 9 6" xfId="1714"/>
    <cellStyle name="강조색3" xfId="1715"/>
    <cellStyle name="강조색3 10" xfId="1716"/>
    <cellStyle name="강조색3 10 2" xfId="1717"/>
    <cellStyle name="강조색3 10 3" xfId="1718"/>
    <cellStyle name="강조색3 10 4" xfId="1719"/>
    <cellStyle name="강조색3 10 5" xfId="1720"/>
    <cellStyle name="강조색3 10 6" xfId="1721"/>
    <cellStyle name="강조색3 11" xfId="1722"/>
    <cellStyle name="강조색3 11 2" xfId="1723"/>
    <cellStyle name="강조색3 11 3" xfId="1724"/>
    <cellStyle name="강조색3 11 4" xfId="1725"/>
    <cellStyle name="강조색3 11 5" xfId="1726"/>
    <cellStyle name="강조색3 11 6" xfId="1727"/>
    <cellStyle name="강조색3 12" xfId="1728"/>
    <cellStyle name="강조색3 12 2" xfId="1729"/>
    <cellStyle name="강조색3 12 3" xfId="1730"/>
    <cellStyle name="강조색3 12 4" xfId="1731"/>
    <cellStyle name="강조색3 12 5" xfId="1732"/>
    <cellStyle name="강조색3 12 6" xfId="1733"/>
    <cellStyle name="강조색3 13" xfId="1734"/>
    <cellStyle name="강조색3 13 2" xfId="1735"/>
    <cellStyle name="강조색3 13 3" xfId="1736"/>
    <cellStyle name="강조색3 13 4" xfId="1737"/>
    <cellStyle name="강조색3 13 5" xfId="1738"/>
    <cellStyle name="강조색3 13 6" xfId="1739"/>
    <cellStyle name="강조색3 14" xfId="1740"/>
    <cellStyle name="강조색3 14 2" xfId="1741"/>
    <cellStyle name="강조색3 14 3" xfId="1742"/>
    <cellStyle name="강조색3 14 4" xfId="1743"/>
    <cellStyle name="강조색3 14 5" xfId="1744"/>
    <cellStyle name="강조색3 14 6" xfId="1745"/>
    <cellStyle name="강조색3 15" xfId="1746"/>
    <cellStyle name="강조색3 15 2" xfId="1747"/>
    <cellStyle name="강조색3 15 3" xfId="1748"/>
    <cellStyle name="강조색3 15 4" xfId="1749"/>
    <cellStyle name="강조색3 15 5" xfId="1750"/>
    <cellStyle name="강조색3 15 6" xfId="1751"/>
    <cellStyle name="강조색3 2" xfId="1752"/>
    <cellStyle name="강조색3 2 2" xfId="1753"/>
    <cellStyle name="강조색3 2 3" xfId="1754"/>
    <cellStyle name="강조색3 2 4" xfId="1755"/>
    <cellStyle name="강조색3 2 5" xfId="1756"/>
    <cellStyle name="강조색3 2 6" xfId="1757"/>
    <cellStyle name="강조색3 3" xfId="1758"/>
    <cellStyle name="강조색3 3 2" xfId="1759"/>
    <cellStyle name="강조색3 3 3" xfId="1760"/>
    <cellStyle name="강조색3 3 4" xfId="1761"/>
    <cellStyle name="강조색3 3 5" xfId="1762"/>
    <cellStyle name="강조색3 3 6" xfId="1763"/>
    <cellStyle name="강조색3 4" xfId="1764"/>
    <cellStyle name="강조색3 4 2" xfId="1765"/>
    <cellStyle name="강조색3 4 3" xfId="1766"/>
    <cellStyle name="강조색3 4 4" xfId="1767"/>
    <cellStyle name="강조색3 4 5" xfId="1768"/>
    <cellStyle name="강조색3 4 6" xfId="1769"/>
    <cellStyle name="강조색3 5" xfId="1770"/>
    <cellStyle name="강조색3 5 2" xfId="1771"/>
    <cellStyle name="강조색3 5 3" xfId="1772"/>
    <cellStyle name="강조색3 5 4" xfId="1773"/>
    <cellStyle name="강조색3 5 5" xfId="1774"/>
    <cellStyle name="강조색3 5 6" xfId="1775"/>
    <cellStyle name="강조색3 6" xfId="1776"/>
    <cellStyle name="강조색3 6 2" xfId="1777"/>
    <cellStyle name="강조색3 6 3" xfId="1778"/>
    <cellStyle name="강조색3 6 4" xfId="1779"/>
    <cellStyle name="강조색3 6 5" xfId="1780"/>
    <cellStyle name="강조색3 6 6" xfId="1781"/>
    <cellStyle name="강조색3 7" xfId="1782"/>
    <cellStyle name="강조색3 7 2" xfId="1783"/>
    <cellStyle name="강조색3 7 3" xfId="1784"/>
    <cellStyle name="강조색3 7 4" xfId="1785"/>
    <cellStyle name="강조색3 7 5" xfId="1786"/>
    <cellStyle name="강조색3 7 6" xfId="1787"/>
    <cellStyle name="강조색3 8" xfId="1788"/>
    <cellStyle name="강조색3 8 2" xfId="1789"/>
    <cellStyle name="강조색3 8 3" xfId="1790"/>
    <cellStyle name="강조색3 8 4" xfId="1791"/>
    <cellStyle name="강조색3 8 5" xfId="1792"/>
    <cellStyle name="강조색3 8 6" xfId="1793"/>
    <cellStyle name="강조색3 9" xfId="1794"/>
    <cellStyle name="강조색3 9 2" xfId="1795"/>
    <cellStyle name="강조색3 9 3" xfId="1796"/>
    <cellStyle name="강조색3 9 4" xfId="1797"/>
    <cellStyle name="강조색3 9 5" xfId="1798"/>
    <cellStyle name="강조색3 9 6" xfId="1799"/>
    <cellStyle name="강조색4" xfId="1800"/>
    <cellStyle name="강조색4 10" xfId="1801"/>
    <cellStyle name="강조색4 10 2" xfId="1802"/>
    <cellStyle name="강조색4 10 3" xfId="1803"/>
    <cellStyle name="강조색4 10 4" xfId="1804"/>
    <cellStyle name="강조색4 10 5" xfId="1805"/>
    <cellStyle name="강조색4 10 6" xfId="1806"/>
    <cellStyle name="강조색4 11" xfId="1807"/>
    <cellStyle name="강조색4 11 2" xfId="1808"/>
    <cellStyle name="강조색4 11 3" xfId="1809"/>
    <cellStyle name="강조색4 11 4" xfId="1810"/>
    <cellStyle name="강조색4 11 5" xfId="1811"/>
    <cellStyle name="강조색4 11 6" xfId="1812"/>
    <cellStyle name="강조색4 12" xfId="1813"/>
    <cellStyle name="강조색4 12 2" xfId="1814"/>
    <cellStyle name="강조색4 12 3" xfId="1815"/>
    <cellStyle name="강조색4 12 4" xfId="1816"/>
    <cellStyle name="강조색4 12 5" xfId="1817"/>
    <cellStyle name="강조색4 12 6" xfId="1818"/>
    <cellStyle name="강조색4 13" xfId="1819"/>
    <cellStyle name="강조색4 13 2" xfId="1820"/>
    <cellStyle name="강조색4 13 3" xfId="1821"/>
    <cellStyle name="강조색4 13 4" xfId="1822"/>
    <cellStyle name="강조색4 13 5" xfId="1823"/>
    <cellStyle name="강조색4 13 6" xfId="1824"/>
    <cellStyle name="강조색4 14" xfId="1825"/>
    <cellStyle name="강조색4 14 2" xfId="1826"/>
    <cellStyle name="강조색4 14 3" xfId="1827"/>
    <cellStyle name="강조색4 14 4" xfId="1828"/>
    <cellStyle name="강조색4 14 5" xfId="1829"/>
    <cellStyle name="강조색4 14 6" xfId="1830"/>
    <cellStyle name="강조색4 15" xfId="1831"/>
    <cellStyle name="강조색4 15 2" xfId="1832"/>
    <cellStyle name="강조색4 15 3" xfId="1833"/>
    <cellStyle name="강조색4 15 4" xfId="1834"/>
    <cellStyle name="강조색4 15 5" xfId="1835"/>
    <cellStyle name="강조색4 15 6" xfId="1836"/>
    <cellStyle name="강조색4 2" xfId="1837"/>
    <cellStyle name="강조색4 2 2" xfId="1838"/>
    <cellStyle name="강조색4 2 3" xfId="1839"/>
    <cellStyle name="강조색4 2 4" xfId="1840"/>
    <cellStyle name="강조색4 2 5" xfId="1841"/>
    <cellStyle name="강조색4 2 6" xfId="1842"/>
    <cellStyle name="강조색4 3" xfId="1843"/>
    <cellStyle name="강조색4 3 2" xfId="1844"/>
    <cellStyle name="강조색4 3 3" xfId="1845"/>
    <cellStyle name="강조색4 3 4" xfId="1846"/>
    <cellStyle name="강조색4 3 5" xfId="1847"/>
    <cellStyle name="강조색4 3 6" xfId="1848"/>
    <cellStyle name="강조색4 4" xfId="1849"/>
    <cellStyle name="강조색4 4 2" xfId="1850"/>
    <cellStyle name="강조색4 4 3" xfId="1851"/>
    <cellStyle name="강조색4 4 4" xfId="1852"/>
    <cellStyle name="강조색4 4 5" xfId="1853"/>
    <cellStyle name="강조색4 4 6" xfId="1854"/>
    <cellStyle name="강조색4 5" xfId="1855"/>
    <cellStyle name="강조색4 5 2" xfId="1856"/>
    <cellStyle name="강조색4 5 3" xfId="1857"/>
    <cellStyle name="강조색4 5 4" xfId="1858"/>
    <cellStyle name="강조색4 5 5" xfId="1859"/>
    <cellStyle name="강조색4 5 6" xfId="1860"/>
    <cellStyle name="강조색4 6" xfId="1861"/>
    <cellStyle name="강조색4 6 2" xfId="1862"/>
    <cellStyle name="강조색4 6 3" xfId="1863"/>
    <cellStyle name="강조색4 6 4" xfId="1864"/>
    <cellStyle name="강조색4 6 5" xfId="1865"/>
    <cellStyle name="강조색4 6 6" xfId="1866"/>
    <cellStyle name="강조색4 7" xfId="1867"/>
    <cellStyle name="강조색4 7 2" xfId="1868"/>
    <cellStyle name="강조색4 7 3" xfId="1869"/>
    <cellStyle name="강조색4 7 4" xfId="1870"/>
    <cellStyle name="강조색4 7 5" xfId="1871"/>
    <cellStyle name="강조색4 7 6" xfId="1872"/>
    <cellStyle name="강조색4 8" xfId="1873"/>
    <cellStyle name="강조색4 8 2" xfId="1874"/>
    <cellStyle name="강조색4 8 3" xfId="1875"/>
    <cellStyle name="강조색4 8 4" xfId="1876"/>
    <cellStyle name="강조색4 8 5" xfId="1877"/>
    <cellStyle name="강조색4 8 6" xfId="1878"/>
    <cellStyle name="강조색4 9" xfId="1879"/>
    <cellStyle name="강조색4 9 2" xfId="1880"/>
    <cellStyle name="강조색4 9 3" xfId="1881"/>
    <cellStyle name="강조색4 9 4" xfId="1882"/>
    <cellStyle name="강조색4 9 5" xfId="1883"/>
    <cellStyle name="강조색4 9 6" xfId="1884"/>
    <cellStyle name="강조색5" xfId="1885"/>
    <cellStyle name="강조색5 10" xfId="1886"/>
    <cellStyle name="강조색5 10 2" xfId="1887"/>
    <cellStyle name="강조색5 10 3" xfId="1888"/>
    <cellStyle name="강조색5 10 4" xfId="1889"/>
    <cellStyle name="강조색5 10 5" xfId="1890"/>
    <cellStyle name="강조색5 10 6" xfId="1891"/>
    <cellStyle name="강조색5 11" xfId="1892"/>
    <cellStyle name="강조색5 11 2" xfId="1893"/>
    <cellStyle name="강조색5 11 3" xfId="1894"/>
    <cellStyle name="강조색5 11 4" xfId="1895"/>
    <cellStyle name="강조색5 11 5" xfId="1896"/>
    <cellStyle name="강조색5 11 6" xfId="1897"/>
    <cellStyle name="강조색5 12" xfId="1898"/>
    <cellStyle name="강조색5 12 2" xfId="1899"/>
    <cellStyle name="강조색5 12 3" xfId="1900"/>
    <cellStyle name="강조색5 12 4" xfId="1901"/>
    <cellStyle name="강조색5 12 5" xfId="1902"/>
    <cellStyle name="강조색5 12 6" xfId="1903"/>
    <cellStyle name="강조색5 13" xfId="1904"/>
    <cellStyle name="강조색5 13 2" xfId="1905"/>
    <cellStyle name="강조색5 13 3" xfId="1906"/>
    <cellStyle name="강조색5 13 4" xfId="1907"/>
    <cellStyle name="강조색5 13 5" xfId="1908"/>
    <cellStyle name="강조색5 13 6" xfId="1909"/>
    <cellStyle name="강조색5 14" xfId="1910"/>
    <cellStyle name="강조색5 14 2" xfId="1911"/>
    <cellStyle name="강조색5 14 3" xfId="1912"/>
    <cellStyle name="강조색5 14 4" xfId="1913"/>
    <cellStyle name="강조색5 14 5" xfId="1914"/>
    <cellStyle name="강조색5 14 6" xfId="1915"/>
    <cellStyle name="강조색5 15" xfId="1916"/>
    <cellStyle name="강조색5 15 2" xfId="1917"/>
    <cellStyle name="강조색5 15 3" xfId="1918"/>
    <cellStyle name="강조색5 15 4" xfId="1919"/>
    <cellStyle name="강조색5 15 5" xfId="1920"/>
    <cellStyle name="강조색5 15 6" xfId="1921"/>
    <cellStyle name="강조색5 2" xfId="1922"/>
    <cellStyle name="강조색5 2 2" xfId="1923"/>
    <cellStyle name="강조색5 2 3" xfId="1924"/>
    <cellStyle name="강조색5 2 4" xfId="1925"/>
    <cellStyle name="강조색5 2 5" xfId="1926"/>
    <cellStyle name="강조색5 2 6" xfId="1927"/>
    <cellStyle name="강조색5 3" xfId="1928"/>
    <cellStyle name="강조색5 3 2" xfId="1929"/>
    <cellStyle name="강조색5 3 3" xfId="1930"/>
    <cellStyle name="강조색5 3 4" xfId="1931"/>
    <cellStyle name="강조색5 3 5" xfId="1932"/>
    <cellStyle name="강조색5 3 6" xfId="1933"/>
    <cellStyle name="강조색5 4" xfId="1934"/>
    <cellStyle name="강조색5 4 2" xfId="1935"/>
    <cellStyle name="강조색5 4 3" xfId="1936"/>
    <cellStyle name="강조색5 4 4" xfId="1937"/>
    <cellStyle name="강조색5 4 5" xfId="1938"/>
    <cellStyle name="강조색5 4 6" xfId="1939"/>
    <cellStyle name="강조색5 5" xfId="1940"/>
    <cellStyle name="강조색5 5 2" xfId="1941"/>
    <cellStyle name="강조색5 5 3" xfId="1942"/>
    <cellStyle name="강조색5 5 4" xfId="1943"/>
    <cellStyle name="강조색5 5 5" xfId="1944"/>
    <cellStyle name="강조색5 5 6" xfId="1945"/>
    <cellStyle name="강조색5 6" xfId="1946"/>
    <cellStyle name="강조색5 6 2" xfId="1947"/>
    <cellStyle name="강조색5 6 3" xfId="1948"/>
    <cellStyle name="강조색5 6 4" xfId="1949"/>
    <cellStyle name="강조색5 6 5" xfId="1950"/>
    <cellStyle name="강조색5 6 6" xfId="1951"/>
    <cellStyle name="강조색5 7" xfId="1952"/>
    <cellStyle name="강조색5 7 2" xfId="1953"/>
    <cellStyle name="강조색5 7 3" xfId="1954"/>
    <cellStyle name="강조색5 7 4" xfId="1955"/>
    <cellStyle name="강조색5 7 5" xfId="1956"/>
    <cellStyle name="강조색5 7 6" xfId="1957"/>
    <cellStyle name="강조색5 8" xfId="1958"/>
    <cellStyle name="강조색5 8 2" xfId="1959"/>
    <cellStyle name="강조색5 8 3" xfId="1960"/>
    <cellStyle name="강조색5 8 4" xfId="1961"/>
    <cellStyle name="강조색5 8 5" xfId="1962"/>
    <cellStyle name="강조색5 8 6" xfId="1963"/>
    <cellStyle name="강조색5 9" xfId="1964"/>
    <cellStyle name="강조색5 9 2" xfId="1965"/>
    <cellStyle name="강조색5 9 3" xfId="1966"/>
    <cellStyle name="강조색5 9 4" xfId="1967"/>
    <cellStyle name="강조색5 9 5" xfId="1968"/>
    <cellStyle name="강조색5 9 6" xfId="1969"/>
    <cellStyle name="강조색6" xfId="1970"/>
    <cellStyle name="강조색6 10" xfId="1971"/>
    <cellStyle name="강조색6 10 2" xfId="1972"/>
    <cellStyle name="강조색6 10 3" xfId="1973"/>
    <cellStyle name="강조색6 10 4" xfId="1974"/>
    <cellStyle name="강조색6 10 5" xfId="1975"/>
    <cellStyle name="강조색6 10 6" xfId="1976"/>
    <cellStyle name="강조색6 11" xfId="1977"/>
    <cellStyle name="강조색6 11 2" xfId="1978"/>
    <cellStyle name="강조색6 11 3" xfId="1979"/>
    <cellStyle name="강조색6 11 4" xfId="1980"/>
    <cellStyle name="강조색6 11 5" xfId="1981"/>
    <cellStyle name="강조색6 11 6" xfId="1982"/>
    <cellStyle name="강조색6 12" xfId="1983"/>
    <cellStyle name="강조색6 12 2" xfId="1984"/>
    <cellStyle name="강조색6 12 3" xfId="1985"/>
    <cellStyle name="강조색6 12 4" xfId="1986"/>
    <cellStyle name="강조색6 12 5" xfId="1987"/>
    <cellStyle name="강조색6 12 6" xfId="1988"/>
    <cellStyle name="강조색6 13" xfId="1989"/>
    <cellStyle name="강조색6 13 2" xfId="1990"/>
    <cellStyle name="강조색6 13 3" xfId="1991"/>
    <cellStyle name="강조색6 13 4" xfId="1992"/>
    <cellStyle name="강조색6 13 5" xfId="1993"/>
    <cellStyle name="강조색6 13 6" xfId="1994"/>
    <cellStyle name="강조색6 14" xfId="1995"/>
    <cellStyle name="강조색6 14 2" xfId="1996"/>
    <cellStyle name="강조색6 14 3" xfId="1997"/>
    <cellStyle name="강조색6 14 4" xfId="1998"/>
    <cellStyle name="강조색6 14 5" xfId="1999"/>
    <cellStyle name="강조색6 14 6" xfId="2000"/>
    <cellStyle name="강조색6 15" xfId="2001"/>
    <cellStyle name="강조색6 15 2" xfId="2002"/>
    <cellStyle name="강조색6 15 3" xfId="2003"/>
    <cellStyle name="강조색6 15 4" xfId="2004"/>
    <cellStyle name="강조색6 15 5" xfId="2005"/>
    <cellStyle name="강조색6 15 6" xfId="2006"/>
    <cellStyle name="강조색6 2" xfId="2007"/>
    <cellStyle name="강조색6 2 2" xfId="2008"/>
    <cellStyle name="강조색6 2 3" xfId="2009"/>
    <cellStyle name="강조색6 2 4" xfId="2010"/>
    <cellStyle name="강조색6 2 5" xfId="2011"/>
    <cellStyle name="강조색6 2 6" xfId="2012"/>
    <cellStyle name="강조색6 3" xfId="2013"/>
    <cellStyle name="강조색6 3 2" xfId="2014"/>
    <cellStyle name="강조색6 3 3" xfId="2015"/>
    <cellStyle name="강조색6 3 4" xfId="2016"/>
    <cellStyle name="강조색6 3 5" xfId="2017"/>
    <cellStyle name="강조색6 3 6" xfId="2018"/>
    <cellStyle name="강조색6 4" xfId="2019"/>
    <cellStyle name="강조색6 4 2" xfId="2020"/>
    <cellStyle name="강조색6 4 3" xfId="2021"/>
    <cellStyle name="강조색6 4 4" xfId="2022"/>
    <cellStyle name="강조색6 4 5" xfId="2023"/>
    <cellStyle name="강조색6 4 6" xfId="2024"/>
    <cellStyle name="강조색6 5" xfId="2025"/>
    <cellStyle name="강조색6 5 2" xfId="2026"/>
    <cellStyle name="강조색6 5 3" xfId="2027"/>
    <cellStyle name="강조색6 5 4" xfId="2028"/>
    <cellStyle name="강조색6 5 5" xfId="2029"/>
    <cellStyle name="강조색6 5 6" xfId="2030"/>
    <cellStyle name="강조색6 6" xfId="2031"/>
    <cellStyle name="강조색6 6 2" xfId="2032"/>
    <cellStyle name="강조색6 6 3" xfId="2033"/>
    <cellStyle name="강조색6 6 4" xfId="2034"/>
    <cellStyle name="강조색6 6 5" xfId="2035"/>
    <cellStyle name="강조색6 6 6" xfId="2036"/>
    <cellStyle name="강조색6 7" xfId="2037"/>
    <cellStyle name="강조색6 7 2" xfId="2038"/>
    <cellStyle name="강조색6 7 3" xfId="2039"/>
    <cellStyle name="강조색6 7 4" xfId="2040"/>
    <cellStyle name="강조색6 7 5" xfId="2041"/>
    <cellStyle name="강조색6 7 6" xfId="2042"/>
    <cellStyle name="강조색6 8" xfId="2043"/>
    <cellStyle name="강조색6 8 2" xfId="2044"/>
    <cellStyle name="강조색6 8 3" xfId="2045"/>
    <cellStyle name="강조색6 8 4" xfId="2046"/>
    <cellStyle name="강조색6 8 5" xfId="2047"/>
    <cellStyle name="강조색6 8 6" xfId="2048"/>
    <cellStyle name="강조색6 9" xfId="2049"/>
    <cellStyle name="강조색6 9 2" xfId="2050"/>
    <cellStyle name="강조색6 9 3" xfId="2051"/>
    <cellStyle name="강조색6 9 4" xfId="2052"/>
    <cellStyle name="강조색6 9 5" xfId="2053"/>
    <cellStyle name="강조색6 9 6" xfId="2054"/>
    <cellStyle name="경고문" xfId="2055"/>
    <cellStyle name="경고문 10" xfId="2056"/>
    <cellStyle name="경고문 10 2" xfId="2057"/>
    <cellStyle name="경고문 10 3" xfId="2058"/>
    <cellStyle name="경고문 10 4" xfId="2059"/>
    <cellStyle name="경고문 10 5" xfId="2060"/>
    <cellStyle name="경고문 10 6" xfId="2061"/>
    <cellStyle name="경고문 11" xfId="2062"/>
    <cellStyle name="경고문 11 2" xfId="2063"/>
    <cellStyle name="경고문 11 3" xfId="2064"/>
    <cellStyle name="경고문 11 4" xfId="2065"/>
    <cellStyle name="경고문 11 5" xfId="2066"/>
    <cellStyle name="경고문 11 6" xfId="2067"/>
    <cellStyle name="경고문 12" xfId="2068"/>
    <cellStyle name="경고문 12 2" xfId="2069"/>
    <cellStyle name="경고문 12 3" xfId="2070"/>
    <cellStyle name="경고문 12 4" xfId="2071"/>
    <cellStyle name="경고문 12 5" xfId="2072"/>
    <cellStyle name="경고문 12 6" xfId="2073"/>
    <cellStyle name="경고문 13" xfId="2074"/>
    <cellStyle name="경고문 13 2" xfId="2075"/>
    <cellStyle name="경고문 13 3" xfId="2076"/>
    <cellStyle name="경고문 13 4" xfId="2077"/>
    <cellStyle name="경고문 13 5" xfId="2078"/>
    <cellStyle name="경고문 13 6" xfId="2079"/>
    <cellStyle name="경고문 14" xfId="2080"/>
    <cellStyle name="경고문 14 2" xfId="2081"/>
    <cellStyle name="경고문 14 3" xfId="2082"/>
    <cellStyle name="경고문 14 4" xfId="2083"/>
    <cellStyle name="경고문 14 5" xfId="2084"/>
    <cellStyle name="경고문 14 6" xfId="2085"/>
    <cellStyle name="경고문 15" xfId="2086"/>
    <cellStyle name="경고문 15 2" xfId="2087"/>
    <cellStyle name="경고문 15 3" xfId="2088"/>
    <cellStyle name="경고문 15 4" xfId="2089"/>
    <cellStyle name="경고문 15 5" xfId="2090"/>
    <cellStyle name="경고문 15 6" xfId="2091"/>
    <cellStyle name="경고문 2" xfId="2092"/>
    <cellStyle name="경고문 2 2" xfId="2093"/>
    <cellStyle name="경고문 2 3" xfId="2094"/>
    <cellStyle name="경고문 2 4" xfId="2095"/>
    <cellStyle name="경고문 2 5" xfId="2096"/>
    <cellStyle name="경고문 2 6" xfId="2097"/>
    <cellStyle name="경고문 3" xfId="2098"/>
    <cellStyle name="경고문 3 2" xfId="2099"/>
    <cellStyle name="경고문 3 3" xfId="2100"/>
    <cellStyle name="경고문 3 4" xfId="2101"/>
    <cellStyle name="경고문 3 5" xfId="2102"/>
    <cellStyle name="경고문 3 6" xfId="2103"/>
    <cellStyle name="경고문 4" xfId="2104"/>
    <cellStyle name="경고문 4 2" xfId="2105"/>
    <cellStyle name="경고문 4 3" xfId="2106"/>
    <cellStyle name="경고문 4 4" xfId="2107"/>
    <cellStyle name="경고문 4 5" xfId="2108"/>
    <cellStyle name="경고문 4 6" xfId="2109"/>
    <cellStyle name="경고문 5" xfId="2110"/>
    <cellStyle name="경고문 5 2" xfId="2111"/>
    <cellStyle name="경고문 5 3" xfId="2112"/>
    <cellStyle name="경고문 5 4" xfId="2113"/>
    <cellStyle name="경고문 5 5" xfId="2114"/>
    <cellStyle name="경고문 5 6" xfId="2115"/>
    <cellStyle name="경고문 6" xfId="2116"/>
    <cellStyle name="경고문 6 2" xfId="2117"/>
    <cellStyle name="경고문 6 3" xfId="2118"/>
    <cellStyle name="경고문 6 4" xfId="2119"/>
    <cellStyle name="경고문 6 5" xfId="2120"/>
    <cellStyle name="경고문 6 6" xfId="2121"/>
    <cellStyle name="경고문 7" xfId="2122"/>
    <cellStyle name="경고문 7 2" xfId="2123"/>
    <cellStyle name="경고문 7 3" xfId="2124"/>
    <cellStyle name="경고문 7 4" xfId="2125"/>
    <cellStyle name="경고문 7 5" xfId="2126"/>
    <cellStyle name="경고문 7 6" xfId="2127"/>
    <cellStyle name="경고문 8" xfId="2128"/>
    <cellStyle name="경고문 8 2" xfId="2129"/>
    <cellStyle name="경고문 8 3" xfId="2130"/>
    <cellStyle name="경고문 8 4" xfId="2131"/>
    <cellStyle name="경고문 8 5" xfId="2132"/>
    <cellStyle name="경고문 8 6" xfId="2133"/>
    <cellStyle name="경고문 9" xfId="2134"/>
    <cellStyle name="경고문 9 2" xfId="2135"/>
    <cellStyle name="경고문 9 3" xfId="2136"/>
    <cellStyle name="경고문 9 4" xfId="2137"/>
    <cellStyle name="경고문 9 5" xfId="2138"/>
    <cellStyle name="경고문 9 6" xfId="2139"/>
    <cellStyle name="계산" xfId="2140"/>
    <cellStyle name="계산 10" xfId="2141"/>
    <cellStyle name="계산 10 2" xfId="2142"/>
    <cellStyle name="계산 10 3" xfId="2143"/>
    <cellStyle name="계산 10 4" xfId="2144"/>
    <cellStyle name="계산 10 5" xfId="2145"/>
    <cellStyle name="계산 10 6" xfId="2146"/>
    <cellStyle name="계산 11" xfId="2147"/>
    <cellStyle name="계산 11 2" xfId="2148"/>
    <cellStyle name="계산 11 3" xfId="2149"/>
    <cellStyle name="계산 11 4" xfId="2150"/>
    <cellStyle name="계산 11 5" xfId="2151"/>
    <cellStyle name="계산 11 6" xfId="2152"/>
    <cellStyle name="계산 12" xfId="2153"/>
    <cellStyle name="계산 12 2" xfId="2154"/>
    <cellStyle name="계산 12 3" xfId="2155"/>
    <cellStyle name="계산 12 4" xfId="2156"/>
    <cellStyle name="계산 12 5" xfId="2157"/>
    <cellStyle name="계산 12 6" xfId="2158"/>
    <cellStyle name="계산 13" xfId="2159"/>
    <cellStyle name="계산 13 2" xfId="2160"/>
    <cellStyle name="계산 13 3" xfId="2161"/>
    <cellStyle name="계산 13 4" xfId="2162"/>
    <cellStyle name="계산 13 5" xfId="2163"/>
    <cellStyle name="계산 13 6" xfId="2164"/>
    <cellStyle name="계산 14" xfId="2165"/>
    <cellStyle name="계산 14 2" xfId="2166"/>
    <cellStyle name="계산 14 3" xfId="2167"/>
    <cellStyle name="계산 14 4" xfId="2168"/>
    <cellStyle name="계산 14 5" xfId="2169"/>
    <cellStyle name="계산 14 6" xfId="2170"/>
    <cellStyle name="계산 15" xfId="2171"/>
    <cellStyle name="계산 15 2" xfId="2172"/>
    <cellStyle name="계산 15 3" xfId="2173"/>
    <cellStyle name="계산 15 4" xfId="2174"/>
    <cellStyle name="계산 15 5" xfId="2175"/>
    <cellStyle name="계산 15 6" xfId="2176"/>
    <cellStyle name="계산 2" xfId="2177"/>
    <cellStyle name="계산 2 2" xfId="2178"/>
    <cellStyle name="계산 2 3" xfId="2179"/>
    <cellStyle name="계산 2 4" xfId="2180"/>
    <cellStyle name="계산 2 5" xfId="2181"/>
    <cellStyle name="계산 2 6" xfId="2182"/>
    <cellStyle name="계산 3" xfId="2183"/>
    <cellStyle name="계산 3 2" xfId="2184"/>
    <cellStyle name="계산 3 3" xfId="2185"/>
    <cellStyle name="계산 3 4" xfId="2186"/>
    <cellStyle name="계산 3 5" xfId="2187"/>
    <cellStyle name="계산 3 6" xfId="2188"/>
    <cellStyle name="계산 4" xfId="2189"/>
    <cellStyle name="계산 4 2" xfId="2190"/>
    <cellStyle name="계산 4 3" xfId="2191"/>
    <cellStyle name="계산 4 4" xfId="2192"/>
    <cellStyle name="계산 4 5" xfId="2193"/>
    <cellStyle name="계산 4 6" xfId="2194"/>
    <cellStyle name="계산 5" xfId="2195"/>
    <cellStyle name="계산 5 2" xfId="2196"/>
    <cellStyle name="계산 5 3" xfId="2197"/>
    <cellStyle name="계산 5 4" xfId="2198"/>
    <cellStyle name="계산 5 5" xfId="2199"/>
    <cellStyle name="계산 5 6" xfId="2200"/>
    <cellStyle name="계산 6" xfId="2201"/>
    <cellStyle name="계산 6 2" xfId="2202"/>
    <cellStyle name="계산 6 3" xfId="2203"/>
    <cellStyle name="계산 6 4" xfId="2204"/>
    <cellStyle name="계산 6 5" xfId="2205"/>
    <cellStyle name="계산 6 6" xfId="2206"/>
    <cellStyle name="계산 7" xfId="2207"/>
    <cellStyle name="계산 7 2" xfId="2208"/>
    <cellStyle name="계산 7 3" xfId="2209"/>
    <cellStyle name="계산 7 4" xfId="2210"/>
    <cellStyle name="계산 7 5" xfId="2211"/>
    <cellStyle name="계산 7 6" xfId="2212"/>
    <cellStyle name="계산 8" xfId="2213"/>
    <cellStyle name="계산 8 2" xfId="2214"/>
    <cellStyle name="계산 8 3" xfId="2215"/>
    <cellStyle name="계산 8 4" xfId="2216"/>
    <cellStyle name="계산 8 5" xfId="2217"/>
    <cellStyle name="계산 8 6" xfId="2218"/>
    <cellStyle name="계산 9" xfId="2219"/>
    <cellStyle name="계산 9 2" xfId="2220"/>
    <cellStyle name="계산 9 3" xfId="2221"/>
    <cellStyle name="계산 9 4" xfId="2222"/>
    <cellStyle name="계산 9 5" xfId="2223"/>
    <cellStyle name="계산 9 6" xfId="2224"/>
    <cellStyle name="나쁨" xfId="2225"/>
    <cellStyle name="나쁨 10" xfId="2226"/>
    <cellStyle name="나쁨 10 2" xfId="2227"/>
    <cellStyle name="나쁨 10 3" xfId="2228"/>
    <cellStyle name="나쁨 10 4" xfId="2229"/>
    <cellStyle name="나쁨 10 5" xfId="2230"/>
    <cellStyle name="나쁨 10 6" xfId="2231"/>
    <cellStyle name="나쁨 11" xfId="2232"/>
    <cellStyle name="나쁨 11 2" xfId="2233"/>
    <cellStyle name="나쁨 11 3" xfId="2234"/>
    <cellStyle name="나쁨 11 4" xfId="2235"/>
    <cellStyle name="나쁨 11 5" xfId="2236"/>
    <cellStyle name="나쁨 11 6" xfId="2237"/>
    <cellStyle name="나쁨 12" xfId="2238"/>
    <cellStyle name="나쁨 12 2" xfId="2239"/>
    <cellStyle name="나쁨 12 3" xfId="2240"/>
    <cellStyle name="나쁨 12 4" xfId="2241"/>
    <cellStyle name="나쁨 12 5" xfId="2242"/>
    <cellStyle name="나쁨 12 6" xfId="2243"/>
    <cellStyle name="나쁨 13" xfId="2244"/>
    <cellStyle name="나쁨 13 2" xfId="2245"/>
    <cellStyle name="나쁨 13 3" xfId="2246"/>
    <cellStyle name="나쁨 13 4" xfId="2247"/>
    <cellStyle name="나쁨 13 5" xfId="2248"/>
    <cellStyle name="나쁨 13 6" xfId="2249"/>
    <cellStyle name="나쁨 14" xfId="2250"/>
    <cellStyle name="나쁨 14 2" xfId="2251"/>
    <cellStyle name="나쁨 14 3" xfId="2252"/>
    <cellStyle name="나쁨 14 4" xfId="2253"/>
    <cellStyle name="나쁨 14 5" xfId="2254"/>
    <cellStyle name="나쁨 14 6" xfId="2255"/>
    <cellStyle name="나쁨 15" xfId="2256"/>
    <cellStyle name="나쁨 15 2" xfId="2257"/>
    <cellStyle name="나쁨 15 3" xfId="2258"/>
    <cellStyle name="나쁨 15 4" xfId="2259"/>
    <cellStyle name="나쁨 15 5" xfId="2260"/>
    <cellStyle name="나쁨 15 6" xfId="2261"/>
    <cellStyle name="나쁨 2" xfId="2262"/>
    <cellStyle name="나쁨 2 2" xfId="2263"/>
    <cellStyle name="나쁨 2 3" xfId="2264"/>
    <cellStyle name="나쁨 2 4" xfId="2265"/>
    <cellStyle name="나쁨 2 5" xfId="2266"/>
    <cellStyle name="나쁨 2 6" xfId="2267"/>
    <cellStyle name="나쁨 3" xfId="2268"/>
    <cellStyle name="나쁨 3 2" xfId="2269"/>
    <cellStyle name="나쁨 3 3" xfId="2270"/>
    <cellStyle name="나쁨 3 4" xfId="2271"/>
    <cellStyle name="나쁨 3 5" xfId="2272"/>
    <cellStyle name="나쁨 3 6" xfId="2273"/>
    <cellStyle name="나쁨 4" xfId="2274"/>
    <cellStyle name="나쁨 4 2" xfId="2275"/>
    <cellStyle name="나쁨 4 3" xfId="2276"/>
    <cellStyle name="나쁨 4 4" xfId="2277"/>
    <cellStyle name="나쁨 4 5" xfId="2278"/>
    <cellStyle name="나쁨 4 6" xfId="2279"/>
    <cellStyle name="나쁨 5" xfId="2280"/>
    <cellStyle name="나쁨 5 2" xfId="2281"/>
    <cellStyle name="나쁨 5 3" xfId="2282"/>
    <cellStyle name="나쁨 5 4" xfId="2283"/>
    <cellStyle name="나쁨 5 5" xfId="2284"/>
    <cellStyle name="나쁨 5 6" xfId="2285"/>
    <cellStyle name="나쁨 6" xfId="2286"/>
    <cellStyle name="나쁨 6 2" xfId="2287"/>
    <cellStyle name="나쁨 6 3" xfId="2288"/>
    <cellStyle name="나쁨 6 4" xfId="2289"/>
    <cellStyle name="나쁨 6 5" xfId="2290"/>
    <cellStyle name="나쁨 6 6" xfId="2291"/>
    <cellStyle name="나쁨 7" xfId="2292"/>
    <cellStyle name="나쁨 7 2" xfId="2293"/>
    <cellStyle name="나쁨 7 3" xfId="2294"/>
    <cellStyle name="나쁨 7 4" xfId="2295"/>
    <cellStyle name="나쁨 7 5" xfId="2296"/>
    <cellStyle name="나쁨 7 6" xfId="2297"/>
    <cellStyle name="나쁨 8" xfId="2298"/>
    <cellStyle name="나쁨 8 2" xfId="2299"/>
    <cellStyle name="나쁨 8 3" xfId="2300"/>
    <cellStyle name="나쁨 8 4" xfId="2301"/>
    <cellStyle name="나쁨 8 5" xfId="2302"/>
    <cellStyle name="나쁨 8 6" xfId="2303"/>
    <cellStyle name="나쁨 9" xfId="2304"/>
    <cellStyle name="나쁨 9 2" xfId="2305"/>
    <cellStyle name="나쁨 9 3" xfId="2306"/>
    <cellStyle name="나쁨 9 4" xfId="2307"/>
    <cellStyle name="나쁨 9 5" xfId="2308"/>
    <cellStyle name="나쁨 9 6" xfId="2309"/>
    <cellStyle name="메모" xfId="2310"/>
    <cellStyle name="메모 10" xfId="2311"/>
    <cellStyle name="메모 10 2" xfId="2312"/>
    <cellStyle name="메모 10 3" xfId="2313"/>
    <cellStyle name="메모 10 4" xfId="2314"/>
    <cellStyle name="메모 10 5" xfId="2315"/>
    <cellStyle name="메모 10 6" xfId="2316"/>
    <cellStyle name="메모 11" xfId="2317"/>
    <cellStyle name="메모 11 2" xfId="2318"/>
    <cellStyle name="메모 11 3" xfId="2319"/>
    <cellStyle name="메모 11 4" xfId="2320"/>
    <cellStyle name="메모 11 5" xfId="2321"/>
    <cellStyle name="메모 11 6" xfId="2322"/>
    <cellStyle name="메모 12" xfId="2323"/>
    <cellStyle name="메모 12 2" xfId="2324"/>
    <cellStyle name="메모 12 3" xfId="2325"/>
    <cellStyle name="메모 12 4" xfId="2326"/>
    <cellStyle name="메모 12 5" xfId="2327"/>
    <cellStyle name="메모 12 6" xfId="2328"/>
    <cellStyle name="메모 13" xfId="2329"/>
    <cellStyle name="메모 13 2" xfId="2330"/>
    <cellStyle name="메모 13 3" xfId="2331"/>
    <cellStyle name="메모 13 4" xfId="2332"/>
    <cellStyle name="메모 13 5" xfId="2333"/>
    <cellStyle name="메모 13 6" xfId="2334"/>
    <cellStyle name="메모 14" xfId="2335"/>
    <cellStyle name="메모 14 2" xfId="2336"/>
    <cellStyle name="메모 14 3" xfId="2337"/>
    <cellStyle name="메모 14 4" xfId="2338"/>
    <cellStyle name="메모 14 5" xfId="2339"/>
    <cellStyle name="메모 14 6" xfId="2340"/>
    <cellStyle name="메모 15" xfId="2341"/>
    <cellStyle name="메모 15 2" xfId="2342"/>
    <cellStyle name="메모 15 3" xfId="2343"/>
    <cellStyle name="메모 15 4" xfId="2344"/>
    <cellStyle name="메모 15 5" xfId="2345"/>
    <cellStyle name="메모 15 6" xfId="2346"/>
    <cellStyle name="메모 2" xfId="2347"/>
    <cellStyle name="메모 2 2" xfId="2348"/>
    <cellStyle name="메모 2 3" xfId="2349"/>
    <cellStyle name="메모 2 4" xfId="2350"/>
    <cellStyle name="메모 2 5" xfId="2351"/>
    <cellStyle name="메모 2 6" xfId="2352"/>
    <cellStyle name="메모 3" xfId="2353"/>
    <cellStyle name="메모 3 2" xfId="2354"/>
    <cellStyle name="메모 3 3" xfId="2355"/>
    <cellStyle name="메모 3 4" xfId="2356"/>
    <cellStyle name="메모 3 5" xfId="2357"/>
    <cellStyle name="메모 3 6" xfId="2358"/>
    <cellStyle name="메모 4" xfId="2359"/>
    <cellStyle name="메모 4 2" xfId="2360"/>
    <cellStyle name="메모 4 3" xfId="2361"/>
    <cellStyle name="메모 4 4" xfId="2362"/>
    <cellStyle name="메모 4 5" xfId="2363"/>
    <cellStyle name="메모 4 6" xfId="2364"/>
    <cellStyle name="메모 5" xfId="2365"/>
    <cellStyle name="메모 5 2" xfId="2366"/>
    <cellStyle name="메모 5 3" xfId="2367"/>
    <cellStyle name="메모 5 4" xfId="2368"/>
    <cellStyle name="메모 5 5" xfId="2369"/>
    <cellStyle name="메모 5 6" xfId="2370"/>
    <cellStyle name="메모 6" xfId="2371"/>
    <cellStyle name="메모 6 2" xfId="2372"/>
    <cellStyle name="메모 6 3" xfId="2373"/>
    <cellStyle name="메모 6 4" xfId="2374"/>
    <cellStyle name="메모 6 5" xfId="2375"/>
    <cellStyle name="메모 6 6" xfId="2376"/>
    <cellStyle name="메모 7" xfId="2377"/>
    <cellStyle name="메모 7 2" xfId="2378"/>
    <cellStyle name="메모 7 3" xfId="2379"/>
    <cellStyle name="메모 7 4" xfId="2380"/>
    <cellStyle name="메모 7 5" xfId="2381"/>
    <cellStyle name="메모 7 6" xfId="2382"/>
    <cellStyle name="메모 8" xfId="2383"/>
    <cellStyle name="메모 8 2" xfId="2384"/>
    <cellStyle name="메모 8 3" xfId="2385"/>
    <cellStyle name="메모 8 4" xfId="2386"/>
    <cellStyle name="메모 8 5" xfId="2387"/>
    <cellStyle name="메모 8 6" xfId="2388"/>
    <cellStyle name="메모 9" xfId="2389"/>
    <cellStyle name="메모 9 2" xfId="2390"/>
    <cellStyle name="메모 9 3" xfId="2391"/>
    <cellStyle name="메모 9 4" xfId="2392"/>
    <cellStyle name="메모 9 5" xfId="2393"/>
    <cellStyle name="메모 9 6" xfId="2394"/>
    <cellStyle name="Percent" xfId="2395"/>
    <cellStyle name="백분율 2" xfId="2396"/>
    <cellStyle name="보통" xfId="2397"/>
    <cellStyle name="보통 10" xfId="2398"/>
    <cellStyle name="보통 10 2" xfId="2399"/>
    <cellStyle name="보통 10 3" xfId="2400"/>
    <cellStyle name="보통 10 4" xfId="2401"/>
    <cellStyle name="보통 10 5" xfId="2402"/>
    <cellStyle name="보통 10 6" xfId="2403"/>
    <cellStyle name="보통 11" xfId="2404"/>
    <cellStyle name="보통 11 2" xfId="2405"/>
    <cellStyle name="보통 11 3" xfId="2406"/>
    <cellStyle name="보통 11 4" xfId="2407"/>
    <cellStyle name="보통 11 5" xfId="2408"/>
    <cellStyle name="보통 11 6" xfId="2409"/>
    <cellStyle name="보통 12" xfId="2410"/>
    <cellStyle name="보통 12 2" xfId="2411"/>
    <cellStyle name="보통 12 3" xfId="2412"/>
    <cellStyle name="보통 12 4" xfId="2413"/>
    <cellStyle name="보통 12 5" xfId="2414"/>
    <cellStyle name="보통 12 6" xfId="2415"/>
    <cellStyle name="보통 13" xfId="2416"/>
    <cellStyle name="보통 13 2" xfId="2417"/>
    <cellStyle name="보통 13 3" xfId="2418"/>
    <cellStyle name="보통 13 4" xfId="2419"/>
    <cellStyle name="보통 13 5" xfId="2420"/>
    <cellStyle name="보통 13 6" xfId="2421"/>
    <cellStyle name="보통 14" xfId="2422"/>
    <cellStyle name="보통 14 2" xfId="2423"/>
    <cellStyle name="보통 14 3" xfId="2424"/>
    <cellStyle name="보통 14 4" xfId="2425"/>
    <cellStyle name="보통 14 5" xfId="2426"/>
    <cellStyle name="보통 14 6" xfId="2427"/>
    <cellStyle name="보통 15" xfId="2428"/>
    <cellStyle name="보통 15 2" xfId="2429"/>
    <cellStyle name="보통 15 3" xfId="2430"/>
    <cellStyle name="보통 15 4" xfId="2431"/>
    <cellStyle name="보통 15 5" xfId="2432"/>
    <cellStyle name="보통 15 6" xfId="2433"/>
    <cellStyle name="보통 2" xfId="2434"/>
    <cellStyle name="보통 2 2" xfId="2435"/>
    <cellStyle name="보통 2 3" xfId="2436"/>
    <cellStyle name="보통 2 4" xfId="2437"/>
    <cellStyle name="보통 2 5" xfId="2438"/>
    <cellStyle name="보통 2 6" xfId="2439"/>
    <cellStyle name="보통 3" xfId="2440"/>
    <cellStyle name="보통 3 2" xfId="2441"/>
    <cellStyle name="보통 3 3" xfId="2442"/>
    <cellStyle name="보통 3 4" xfId="2443"/>
    <cellStyle name="보통 3 5" xfId="2444"/>
    <cellStyle name="보통 3 6" xfId="2445"/>
    <cellStyle name="보통 4" xfId="2446"/>
    <cellStyle name="보통 4 2" xfId="2447"/>
    <cellStyle name="보통 4 3" xfId="2448"/>
    <cellStyle name="보통 4 4" xfId="2449"/>
    <cellStyle name="보통 4 5" xfId="2450"/>
    <cellStyle name="보통 4 6" xfId="2451"/>
    <cellStyle name="보통 5" xfId="2452"/>
    <cellStyle name="보통 5 2" xfId="2453"/>
    <cellStyle name="보통 5 3" xfId="2454"/>
    <cellStyle name="보통 5 4" xfId="2455"/>
    <cellStyle name="보통 5 5" xfId="2456"/>
    <cellStyle name="보통 5 6" xfId="2457"/>
    <cellStyle name="보통 6" xfId="2458"/>
    <cellStyle name="보통 6 2" xfId="2459"/>
    <cellStyle name="보통 6 3" xfId="2460"/>
    <cellStyle name="보통 6 4" xfId="2461"/>
    <cellStyle name="보통 6 5" xfId="2462"/>
    <cellStyle name="보통 6 6" xfId="2463"/>
    <cellStyle name="보통 7" xfId="2464"/>
    <cellStyle name="보통 7 2" xfId="2465"/>
    <cellStyle name="보통 7 3" xfId="2466"/>
    <cellStyle name="보통 7 4" xfId="2467"/>
    <cellStyle name="보통 7 5" xfId="2468"/>
    <cellStyle name="보통 7 6" xfId="2469"/>
    <cellStyle name="보통 8" xfId="2470"/>
    <cellStyle name="보통 8 2" xfId="2471"/>
    <cellStyle name="보통 8 3" xfId="2472"/>
    <cellStyle name="보통 8 4" xfId="2473"/>
    <cellStyle name="보통 8 5" xfId="2474"/>
    <cellStyle name="보통 8 6" xfId="2475"/>
    <cellStyle name="보통 9" xfId="2476"/>
    <cellStyle name="보통 9 2" xfId="2477"/>
    <cellStyle name="보통 9 3" xfId="2478"/>
    <cellStyle name="보통 9 4" xfId="2479"/>
    <cellStyle name="보통 9 5" xfId="2480"/>
    <cellStyle name="보통 9 6" xfId="2481"/>
    <cellStyle name="설명 텍스트" xfId="2482"/>
    <cellStyle name="설명 텍스트 10" xfId="2483"/>
    <cellStyle name="설명 텍스트 10 2" xfId="2484"/>
    <cellStyle name="설명 텍스트 10 3" xfId="2485"/>
    <cellStyle name="설명 텍스트 10 4" xfId="2486"/>
    <cellStyle name="설명 텍스트 10 5" xfId="2487"/>
    <cellStyle name="설명 텍스트 10 6" xfId="2488"/>
    <cellStyle name="설명 텍스트 11" xfId="2489"/>
    <cellStyle name="설명 텍스트 11 2" xfId="2490"/>
    <cellStyle name="설명 텍스트 11 3" xfId="2491"/>
    <cellStyle name="설명 텍스트 11 4" xfId="2492"/>
    <cellStyle name="설명 텍스트 11 5" xfId="2493"/>
    <cellStyle name="설명 텍스트 11 6" xfId="2494"/>
    <cellStyle name="설명 텍스트 12" xfId="2495"/>
    <cellStyle name="설명 텍스트 12 2" xfId="2496"/>
    <cellStyle name="설명 텍스트 12 3" xfId="2497"/>
    <cellStyle name="설명 텍스트 12 4" xfId="2498"/>
    <cellStyle name="설명 텍스트 12 5" xfId="2499"/>
    <cellStyle name="설명 텍스트 12 6" xfId="2500"/>
    <cellStyle name="설명 텍스트 13" xfId="2501"/>
    <cellStyle name="설명 텍스트 13 2" xfId="2502"/>
    <cellStyle name="설명 텍스트 13 3" xfId="2503"/>
    <cellStyle name="설명 텍스트 13 4" xfId="2504"/>
    <cellStyle name="설명 텍스트 13 5" xfId="2505"/>
    <cellStyle name="설명 텍스트 13 6" xfId="2506"/>
    <cellStyle name="설명 텍스트 14" xfId="2507"/>
    <cellStyle name="설명 텍스트 14 2" xfId="2508"/>
    <cellStyle name="설명 텍스트 14 3" xfId="2509"/>
    <cellStyle name="설명 텍스트 14 4" xfId="2510"/>
    <cellStyle name="설명 텍스트 14 5" xfId="2511"/>
    <cellStyle name="설명 텍스트 14 6" xfId="2512"/>
    <cellStyle name="설명 텍스트 15" xfId="2513"/>
    <cellStyle name="설명 텍스트 15 2" xfId="2514"/>
    <cellStyle name="설명 텍스트 15 3" xfId="2515"/>
    <cellStyle name="설명 텍스트 15 4" xfId="2516"/>
    <cellStyle name="설명 텍스트 15 5" xfId="2517"/>
    <cellStyle name="설명 텍스트 15 6" xfId="2518"/>
    <cellStyle name="설명 텍스트 2" xfId="2519"/>
    <cellStyle name="설명 텍스트 2 2" xfId="2520"/>
    <cellStyle name="설명 텍스트 2 3" xfId="2521"/>
    <cellStyle name="설명 텍스트 2 4" xfId="2522"/>
    <cellStyle name="설명 텍스트 2 5" xfId="2523"/>
    <cellStyle name="설명 텍스트 2 6" xfId="2524"/>
    <cellStyle name="설명 텍스트 3" xfId="2525"/>
    <cellStyle name="설명 텍스트 3 2" xfId="2526"/>
    <cellStyle name="설명 텍스트 3 3" xfId="2527"/>
    <cellStyle name="설명 텍스트 3 4" xfId="2528"/>
    <cellStyle name="설명 텍스트 3 5" xfId="2529"/>
    <cellStyle name="설명 텍스트 3 6" xfId="2530"/>
    <cellStyle name="설명 텍스트 4" xfId="2531"/>
    <cellStyle name="설명 텍스트 4 2" xfId="2532"/>
    <cellStyle name="설명 텍스트 4 3" xfId="2533"/>
    <cellStyle name="설명 텍스트 4 4" xfId="2534"/>
    <cellStyle name="설명 텍스트 4 5" xfId="2535"/>
    <cellStyle name="설명 텍스트 4 6" xfId="2536"/>
    <cellStyle name="설명 텍스트 5" xfId="2537"/>
    <cellStyle name="설명 텍스트 5 2" xfId="2538"/>
    <cellStyle name="설명 텍스트 5 3" xfId="2539"/>
    <cellStyle name="설명 텍스트 5 4" xfId="2540"/>
    <cellStyle name="설명 텍스트 5 5" xfId="2541"/>
    <cellStyle name="설명 텍스트 5 6" xfId="2542"/>
    <cellStyle name="설명 텍스트 6" xfId="2543"/>
    <cellStyle name="설명 텍스트 6 2" xfId="2544"/>
    <cellStyle name="설명 텍스트 6 3" xfId="2545"/>
    <cellStyle name="설명 텍스트 6 4" xfId="2546"/>
    <cellStyle name="설명 텍스트 6 5" xfId="2547"/>
    <cellStyle name="설명 텍스트 6 6" xfId="2548"/>
    <cellStyle name="설명 텍스트 7" xfId="2549"/>
    <cellStyle name="설명 텍스트 7 2" xfId="2550"/>
    <cellStyle name="설명 텍스트 7 3" xfId="2551"/>
    <cellStyle name="설명 텍스트 7 4" xfId="2552"/>
    <cellStyle name="설명 텍스트 7 5" xfId="2553"/>
    <cellStyle name="설명 텍스트 7 6" xfId="2554"/>
    <cellStyle name="설명 텍스트 8" xfId="2555"/>
    <cellStyle name="설명 텍스트 8 2" xfId="2556"/>
    <cellStyle name="설명 텍스트 8 3" xfId="2557"/>
    <cellStyle name="설명 텍스트 8 4" xfId="2558"/>
    <cellStyle name="설명 텍스트 8 5" xfId="2559"/>
    <cellStyle name="설명 텍스트 8 6" xfId="2560"/>
    <cellStyle name="설명 텍스트 9" xfId="2561"/>
    <cellStyle name="설명 텍스트 9 2" xfId="2562"/>
    <cellStyle name="설명 텍스트 9 3" xfId="2563"/>
    <cellStyle name="설명 텍스트 9 4" xfId="2564"/>
    <cellStyle name="설명 텍스트 9 5" xfId="2565"/>
    <cellStyle name="설명 텍스트 9 6" xfId="2566"/>
    <cellStyle name="셀 확인" xfId="2567"/>
    <cellStyle name="셀 확인 10" xfId="2568"/>
    <cellStyle name="셀 확인 10 2" xfId="2569"/>
    <cellStyle name="셀 확인 10 3" xfId="2570"/>
    <cellStyle name="셀 확인 10 4" xfId="2571"/>
    <cellStyle name="셀 확인 10 5" xfId="2572"/>
    <cellStyle name="셀 확인 10 6" xfId="2573"/>
    <cellStyle name="셀 확인 11" xfId="2574"/>
    <cellStyle name="셀 확인 11 2" xfId="2575"/>
    <cellStyle name="셀 확인 11 3" xfId="2576"/>
    <cellStyle name="셀 확인 11 4" xfId="2577"/>
    <cellStyle name="셀 확인 11 5" xfId="2578"/>
    <cellStyle name="셀 확인 11 6" xfId="2579"/>
    <cellStyle name="셀 확인 12" xfId="2580"/>
    <cellStyle name="셀 확인 12 2" xfId="2581"/>
    <cellStyle name="셀 확인 12 3" xfId="2582"/>
    <cellStyle name="셀 확인 12 4" xfId="2583"/>
    <cellStyle name="셀 확인 12 5" xfId="2584"/>
    <cellStyle name="셀 확인 12 6" xfId="2585"/>
    <cellStyle name="셀 확인 13" xfId="2586"/>
    <cellStyle name="셀 확인 13 2" xfId="2587"/>
    <cellStyle name="셀 확인 13 3" xfId="2588"/>
    <cellStyle name="셀 확인 13 4" xfId="2589"/>
    <cellStyle name="셀 확인 13 5" xfId="2590"/>
    <cellStyle name="셀 확인 13 6" xfId="2591"/>
    <cellStyle name="셀 확인 14" xfId="2592"/>
    <cellStyle name="셀 확인 14 2" xfId="2593"/>
    <cellStyle name="셀 확인 14 3" xfId="2594"/>
    <cellStyle name="셀 확인 14 4" xfId="2595"/>
    <cellStyle name="셀 확인 14 5" xfId="2596"/>
    <cellStyle name="셀 확인 14 6" xfId="2597"/>
    <cellStyle name="셀 확인 15" xfId="2598"/>
    <cellStyle name="셀 확인 15 2" xfId="2599"/>
    <cellStyle name="셀 확인 15 3" xfId="2600"/>
    <cellStyle name="셀 확인 15 4" xfId="2601"/>
    <cellStyle name="셀 확인 15 5" xfId="2602"/>
    <cellStyle name="셀 확인 15 6" xfId="2603"/>
    <cellStyle name="셀 확인 2" xfId="2604"/>
    <cellStyle name="셀 확인 2 2" xfId="2605"/>
    <cellStyle name="셀 확인 2 3" xfId="2606"/>
    <cellStyle name="셀 확인 2 4" xfId="2607"/>
    <cellStyle name="셀 확인 2 5" xfId="2608"/>
    <cellStyle name="셀 확인 2 6" xfId="2609"/>
    <cellStyle name="셀 확인 3" xfId="2610"/>
    <cellStyle name="셀 확인 3 2" xfId="2611"/>
    <cellStyle name="셀 확인 3 3" xfId="2612"/>
    <cellStyle name="셀 확인 3 4" xfId="2613"/>
    <cellStyle name="셀 확인 3 5" xfId="2614"/>
    <cellStyle name="셀 확인 3 6" xfId="2615"/>
    <cellStyle name="셀 확인 4" xfId="2616"/>
    <cellStyle name="셀 확인 4 2" xfId="2617"/>
    <cellStyle name="셀 확인 4 3" xfId="2618"/>
    <cellStyle name="셀 확인 4 4" xfId="2619"/>
    <cellStyle name="셀 확인 4 5" xfId="2620"/>
    <cellStyle name="셀 확인 4 6" xfId="2621"/>
    <cellStyle name="셀 확인 5" xfId="2622"/>
    <cellStyle name="셀 확인 5 2" xfId="2623"/>
    <cellStyle name="셀 확인 5 3" xfId="2624"/>
    <cellStyle name="셀 확인 5 4" xfId="2625"/>
    <cellStyle name="셀 확인 5 5" xfId="2626"/>
    <cellStyle name="셀 확인 5 6" xfId="2627"/>
    <cellStyle name="셀 확인 6" xfId="2628"/>
    <cellStyle name="셀 확인 6 2" xfId="2629"/>
    <cellStyle name="셀 확인 6 3" xfId="2630"/>
    <cellStyle name="셀 확인 6 4" xfId="2631"/>
    <cellStyle name="셀 확인 6 5" xfId="2632"/>
    <cellStyle name="셀 확인 6 6" xfId="2633"/>
    <cellStyle name="셀 확인 7" xfId="2634"/>
    <cellStyle name="셀 확인 7 2" xfId="2635"/>
    <cellStyle name="셀 확인 7 3" xfId="2636"/>
    <cellStyle name="셀 확인 7 4" xfId="2637"/>
    <cellStyle name="셀 확인 7 5" xfId="2638"/>
    <cellStyle name="셀 확인 7 6" xfId="2639"/>
    <cellStyle name="셀 확인 8" xfId="2640"/>
    <cellStyle name="셀 확인 8 2" xfId="2641"/>
    <cellStyle name="셀 확인 8 3" xfId="2642"/>
    <cellStyle name="셀 확인 8 4" xfId="2643"/>
    <cellStyle name="셀 확인 8 5" xfId="2644"/>
    <cellStyle name="셀 확인 8 6" xfId="2645"/>
    <cellStyle name="셀 확인 9" xfId="2646"/>
    <cellStyle name="셀 확인 9 2" xfId="2647"/>
    <cellStyle name="셀 확인 9 3" xfId="2648"/>
    <cellStyle name="셀 확인 9 4" xfId="2649"/>
    <cellStyle name="셀 확인 9 5" xfId="2650"/>
    <cellStyle name="셀 확인 9 6" xfId="2651"/>
    <cellStyle name="Comma" xfId="2652"/>
    <cellStyle name="Comma [0]" xfId="2653"/>
    <cellStyle name="연결된 셀" xfId="2654"/>
    <cellStyle name="연결된 셀 10" xfId="2655"/>
    <cellStyle name="연결된 셀 10 2" xfId="2656"/>
    <cellStyle name="연결된 셀 10 3" xfId="2657"/>
    <cellStyle name="연결된 셀 10 4" xfId="2658"/>
    <cellStyle name="연결된 셀 10 5" xfId="2659"/>
    <cellStyle name="연결된 셀 10 6" xfId="2660"/>
    <cellStyle name="연결된 셀 11" xfId="2661"/>
    <cellStyle name="연결된 셀 11 2" xfId="2662"/>
    <cellStyle name="연결된 셀 11 3" xfId="2663"/>
    <cellStyle name="연결된 셀 11 4" xfId="2664"/>
    <cellStyle name="연결된 셀 11 5" xfId="2665"/>
    <cellStyle name="연결된 셀 11 6" xfId="2666"/>
    <cellStyle name="연결된 셀 12" xfId="2667"/>
    <cellStyle name="연결된 셀 12 2" xfId="2668"/>
    <cellStyle name="연결된 셀 12 3" xfId="2669"/>
    <cellStyle name="연결된 셀 12 4" xfId="2670"/>
    <cellStyle name="연결된 셀 12 5" xfId="2671"/>
    <cellStyle name="연결된 셀 12 6" xfId="2672"/>
    <cellStyle name="연결된 셀 13" xfId="2673"/>
    <cellStyle name="연결된 셀 13 2" xfId="2674"/>
    <cellStyle name="연결된 셀 13 3" xfId="2675"/>
    <cellStyle name="연결된 셀 13 4" xfId="2676"/>
    <cellStyle name="연결된 셀 13 5" xfId="2677"/>
    <cellStyle name="연결된 셀 13 6" xfId="2678"/>
    <cellStyle name="연결된 셀 14" xfId="2679"/>
    <cellStyle name="연결된 셀 14 2" xfId="2680"/>
    <cellStyle name="연결된 셀 14 3" xfId="2681"/>
    <cellStyle name="연결된 셀 14 4" xfId="2682"/>
    <cellStyle name="연결된 셀 14 5" xfId="2683"/>
    <cellStyle name="연결된 셀 14 6" xfId="2684"/>
    <cellStyle name="연결된 셀 15" xfId="2685"/>
    <cellStyle name="연결된 셀 15 2" xfId="2686"/>
    <cellStyle name="연결된 셀 15 3" xfId="2687"/>
    <cellStyle name="연결된 셀 15 4" xfId="2688"/>
    <cellStyle name="연결된 셀 15 5" xfId="2689"/>
    <cellStyle name="연결된 셀 15 6" xfId="2690"/>
    <cellStyle name="연결된 셀 2" xfId="2691"/>
    <cellStyle name="연결된 셀 2 2" xfId="2692"/>
    <cellStyle name="연결된 셀 2 3" xfId="2693"/>
    <cellStyle name="연결된 셀 2 4" xfId="2694"/>
    <cellStyle name="연결된 셀 2 5" xfId="2695"/>
    <cellStyle name="연결된 셀 2 6" xfId="2696"/>
    <cellStyle name="연결된 셀 3" xfId="2697"/>
    <cellStyle name="연결된 셀 3 2" xfId="2698"/>
    <cellStyle name="연결된 셀 3 3" xfId="2699"/>
    <cellStyle name="연결된 셀 3 4" xfId="2700"/>
    <cellStyle name="연결된 셀 3 5" xfId="2701"/>
    <cellStyle name="연결된 셀 3 6" xfId="2702"/>
    <cellStyle name="연결된 셀 4" xfId="2703"/>
    <cellStyle name="연결된 셀 4 2" xfId="2704"/>
    <cellStyle name="연결된 셀 4 3" xfId="2705"/>
    <cellStyle name="연결된 셀 4 4" xfId="2706"/>
    <cellStyle name="연결된 셀 4 5" xfId="2707"/>
    <cellStyle name="연결된 셀 4 6" xfId="2708"/>
    <cellStyle name="연결된 셀 5" xfId="2709"/>
    <cellStyle name="연결된 셀 5 2" xfId="2710"/>
    <cellStyle name="연결된 셀 5 3" xfId="2711"/>
    <cellStyle name="연결된 셀 5 4" xfId="2712"/>
    <cellStyle name="연결된 셀 5 5" xfId="2713"/>
    <cellStyle name="연결된 셀 5 6" xfId="2714"/>
    <cellStyle name="연결된 셀 6" xfId="2715"/>
    <cellStyle name="연결된 셀 6 2" xfId="2716"/>
    <cellStyle name="연결된 셀 6 3" xfId="2717"/>
    <cellStyle name="연결된 셀 6 4" xfId="2718"/>
    <cellStyle name="연결된 셀 6 5" xfId="2719"/>
    <cellStyle name="연결된 셀 6 6" xfId="2720"/>
    <cellStyle name="연결된 셀 7" xfId="2721"/>
    <cellStyle name="연결된 셀 7 2" xfId="2722"/>
    <cellStyle name="연결된 셀 7 3" xfId="2723"/>
    <cellStyle name="연결된 셀 7 4" xfId="2724"/>
    <cellStyle name="연결된 셀 7 5" xfId="2725"/>
    <cellStyle name="연결된 셀 7 6" xfId="2726"/>
    <cellStyle name="연결된 셀 8" xfId="2727"/>
    <cellStyle name="연결된 셀 8 2" xfId="2728"/>
    <cellStyle name="연결된 셀 8 3" xfId="2729"/>
    <cellStyle name="연결된 셀 8 4" xfId="2730"/>
    <cellStyle name="연결된 셀 8 5" xfId="2731"/>
    <cellStyle name="연결된 셀 8 6" xfId="2732"/>
    <cellStyle name="연결된 셀 9" xfId="2733"/>
    <cellStyle name="연결된 셀 9 2" xfId="2734"/>
    <cellStyle name="연결된 셀 9 3" xfId="2735"/>
    <cellStyle name="연결된 셀 9 4" xfId="2736"/>
    <cellStyle name="연결된 셀 9 5" xfId="2737"/>
    <cellStyle name="연결된 셀 9 6" xfId="2738"/>
    <cellStyle name="요약" xfId="2739"/>
    <cellStyle name="요약 10" xfId="2740"/>
    <cellStyle name="요약 10 2" xfId="2741"/>
    <cellStyle name="요약 10 3" xfId="2742"/>
    <cellStyle name="요약 10 4" xfId="2743"/>
    <cellStyle name="요약 10 5" xfId="2744"/>
    <cellStyle name="요약 10 6" xfId="2745"/>
    <cellStyle name="요약 11" xfId="2746"/>
    <cellStyle name="요약 11 2" xfId="2747"/>
    <cellStyle name="요약 11 3" xfId="2748"/>
    <cellStyle name="요약 11 4" xfId="2749"/>
    <cellStyle name="요약 11 5" xfId="2750"/>
    <cellStyle name="요약 11 6" xfId="2751"/>
    <cellStyle name="요약 12" xfId="2752"/>
    <cellStyle name="요약 12 2" xfId="2753"/>
    <cellStyle name="요약 12 3" xfId="2754"/>
    <cellStyle name="요약 12 4" xfId="2755"/>
    <cellStyle name="요약 12 5" xfId="2756"/>
    <cellStyle name="요약 12 6" xfId="2757"/>
    <cellStyle name="요약 13" xfId="2758"/>
    <cellStyle name="요약 13 2" xfId="2759"/>
    <cellStyle name="요약 13 3" xfId="2760"/>
    <cellStyle name="요약 13 4" xfId="2761"/>
    <cellStyle name="요약 13 5" xfId="2762"/>
    <cellStyle name="요약 13 6" xfId="2763"/>
    <cellStyle name="요약 14" xfId="2764"/>
    <cellStyle name="요약 14 2" xfId="2765"/>
    <cellStyle name="요약 14 3" xfId="2766"/>
    <cellStyle name="요약 14 4" xfId="2767"/>
    <cellStyle name="요약 14 5" xfId="2768"/>
    <cellStyle name="요약 14 6" xfId="2769"/>
    <cellStyle name="요약 15" xfId="2770"/>
    <cellStyle name="요약 15 2" xfId="2771"/>
    <cellStyle name="요약 15 3" xfId="2772"/>
    <cellStyle name="요약 15 4" xfId="2773"/>
    <cellStyle name="요약 15 5" xfId="2774"/>
    <cellStyle name="요약 15 6" xfId="2775"/>
    <cellStyle name="요약 2" xfId="2776"/>
    <cellStyle name="요약 2 2" xfId="2777"/>
    <cellStyle name="요약 2 3" xfId="2778"/>
    <cellStyle name="요약 2 4" xfId="2779"/>
    <cellStyle name="요약 2 5" xfId="2780"/>
    <cellStyle name="요약 2 6" xfId="2781"/>
    <cellStyle name="요약 3" xfId="2782"/>
    <cellStyle name="요약 3 2" xfId="2783"/>
    <cellStyle name="요약 3 3" xfId="2784"/>
    <cellStyle name="요약 3 4" xfId="2785"/>
    <cellStyle name="요약 3 5" xfId="2786"/>
    <cellStyle name="요약 3 6" xfId="2787"/>
    <cellStyle name="요약 4" xfId="2788"/>
    <cellStyle name="요약 4 2" xfId="2789"/>
    <cellStyle name="요약 4 3" xfId="2790"/>
    <cellStyle name="요약 4 4" xfId="2791"/>
    <cellStyle name="요약 4 5" xfId="2792"/>
    <cellStyle name="요약 4 6" xfId="2793"/>
    <cellStyle name="요약 5" xfId="2794"/>
    <cellStyle name="요약 5 2" xfId="2795"/>
    <cellStyle name="요약 5 3" xfId="2796"/>
    <cellStyle name="요약 5 4" xfId="2797"/>
    <cellStyle name="요약 5 5" xfId="2798"/>
    <cellStyle name="요약 5 6" xfId="2799"/>
    <cellStyle name="요약 6" xfId="2800"/>
    <cellStyle name="요약 6 2" xfId="2801"/>
    <cellStyle name="요약 6 3" xfId="2802"/>
    <cellStyle name="요약 6 4" xfId="2803"/>
    <cellStyle name="요약 6 5" xfId="2804"/>
    <cellStyle name="요약 6 6" xfId="2805"/>
    <cellStyle name="요약 7" xfId="2806"/>
    <cellStyle name="요약 7 2" xfId="2807"/>
    <cellStyle name="요약 7 3" xfId="2808"/>
    <cellStyle name="요약 7 4" xfId="2809"/>
    <cellStyle name="요약 7 5" xfId="2810"/>
    <cellStyle name="요약 7 6" xfId="2811"/>
    <cellStyle name="요약 8" xfId="2812"/>
    <cellStyle name="요약 8 2" xfId="2813"/>
    <cellStyle name="요약 8 3" xfId="2814"/>
    <cellStyle name="요약 8 4" xfId="2815"/>
    <cellStyle name="요약 8 5" xfId="2816"/>
    <cellStyle name="요약 8 6" xfId="2817"/>
    <cellStyle name="요약 9" xfId="2818"/>
    <cellStyle name="요약 9 2" xfId="2819"/>
    <cellStyle name="요약 9 3" xfId="2820"/>
    <cellStyle name="요약 9 4" xfId="2821"/>
    <cellStyle name="요약 9 5" xfId="2822"/>
    <cellStyle name="요약 9 6" xfId="2823"/>
    <cellStyle name="입력" xfId="2824"/>
    <cellStyle name="입력 10" xfId="2825"/>
    <cellStyle name="입력 10 2" xfId="2826"/>
    <cellStyle name="입력 10 3" xfId="2827"/>
    <cellStyle name="입력 10 4" xfId="2828"/>
    <cellStyle name="입력 10 5" xfId="2829"/>
    <cellStyle name="입력 10 6" xfId="2830"/>
    <cellStyle name="입력 11" xfId="2831"/>
    <cellStyle name="입력 11 2" xfId="2832"/>
    <cellStyle name="입력 11 3" xfId="2833"/>
    <cellStyle name="입력 11 4" xfId="2834"/>
    <cellStyle name="입력 11 5" xfId="2835"/>
    <cellStyle name="입력 11 6" xfId="2836"/>
    <cellStyle name="입력 12" xfId="2837"/>
    <cellStyle name="입력 12 2" xfId="2838"/>
    <cellStyle name="입력 12 3" xfId="2839"/>
    <cellStyle name="입력 12 4" xfId="2840"/>
    <cellStyle name="입력 12 5" xfId="2841"/>
    <cellStyle name="입력 12 6" xfId="2842"/>
    <cellStyle name="입력 13" xfId="2843"/>
    <cellStyle name="입력 13 2" xfId="2844"/>
    <cellStyle name="입력 13 3" xfId="2845"/>
    <cellStyle name="입력 13 4" xfId="2846"/>
    <cellStyle name="입력 13 5" xfId="2847"/>
    <cellStyle name="입력 13 6" xfId="2848"/>
    <cellStyle name="입력 14" xfId="2849"/>
    <cellStyle name="입력 14 2" xfId="2850"/>
    <cellStyle name="입력 14 3" xfId="2851"/>
    <cellStyle name="입력 14 4" xfId="2852"/>
    <cellStyle name="입력 14 5" xfId="2853"/>
    <cellStyle name="입력 14 6" xfId="2854"/>
    <cellStyle name="입력 15" xfId="2855"/>
    <cellStyle name="입력 15 2" xfId="2856"/>
    <cellStyle name="입력 15 3" xfId="2857"/>
    <cellStyle name="입력 15 4" xfId="2858"/>
    <cellStyle name="입력 15 5" xfId="2859"/>
    <cellStyle name="입력 15 6" xfId="2860"/>
    <cellStyle name="입력 2" xfId="2861"/>
    <cellStyle name="입력 2 2" xfId="2862"/>
    <cellStyle name="입력 2 3" xfId="2863"/>
    <cellStyle name="입력 2 4" xfId="2864"/>
    <cellStyle name="입력 2 5" xfId="2865"/>
    <cellStyle name="입력 2 6" xfId="2866"/>
    <cellStyle name="입력 3" xfId="2867"/>
    <cellStyle name="입력 3 2" xfId="2868"/>
    <cellStyle name="입력 3 3" xfId="2869"/>
    <cellStyle name="입력 3 4" xfId="2870"/>
    <cellStyle name="입력 3 5" xfId="2871"/>
    <cellStyle name="입력 3 6" xfId="2872"/>
    <cellStyle name="입력 4" xfId="2873"/>
    <cellStyle name="입력 4 2" xfId="2874"/>
    <cellStyle name="입력 4 3" xfId="2875"/>
    <cellStyle name="입력 4 4" xfId="2876"/>
    <cellStyle name="입력 4 5" xfId="2877"/>
    <cellStyle name="입력 4 6" xfId="2878"/>
    <cellStyle name="입력 5" xfId="2879"/>
    <cellStyle name="입력 5 2" xfId="2880"/>
    <cellStyle name="입력 5 3" xfId="2881"/>
    <cellStyle name="입력 5 4" xfId="2882"/>
    <cellStyle name="입력 5 5" xfId="2883"/>
    <cellStyle name="입력 5 6" xfId="2884"/>
    <cellStyle name="입력 6" xfId="2885"/>
    <cellStyle name="입력 6 2" xfId="2886"/>
    <cellStyle name="입력 6 3" xfId="2887"/>
    <cellStyle name="입력 6 4" xfId="2888"/>
    <cellStyle name="입력 6 5" xfId="2889"/>
    <cellStyle name="입력 6 6" xfId="2890"/>
    <cellStyle name="입력 7" xfId="2891"/>
    <cellStyle name="입력 7 2" xfId="2892"/>
    <cellStyle name="입력 7 3" xfId="2893"/>
    <cellStyle name="입력 7 4" xfId="2894"/>
    <cellStyle name="입력 7 5" xfId="2895"/>
    <cellStyle name="입력 7 6" xfId="2896"/>
    <cellStyle name="입력 8" xfId="2897"/>
    <cellStyle name="입력 8 2" xfId="2898"/>
    <cellStyle name="입력 8 3" xfId="2899"/>
    <cellStyle name="입력 8 4" xfId="2900"/>
    <cellStyle name="입력 8 5" xfId="2901"/>
    <cellStyle name="입력 8 6" xfId="2902"/>
    <cellStyle name="입력 9" xfId="2903"/>
    <cellStyle name="입력 9 2" xfId="2904"/>
    <cellStyle name="입력 9 3" xfId="2905"/>
    <cellStyle name="입력 9 4" xfId="2906"/>
    <cellStyle name="입력 9 5" xfId="2907"/>
    <cellStyle name="입력 9 6" xfId="2908"/>
    <cellStyle name="제목" xfId="2909"/>
    <cellStyle name="제목 1" xfId="2910"/>
    <cellStyle name="제목 1 10" xfId="2911"/>
    <cellStyle name="제목 1 10 2" xfId="2912"/>
    <cellStyle name="제목 1 10 3" xfId="2913"/>
    <cellStyle name="제목 1 10 4" xfId="2914"/>
    <cellStyle name="제목 1 10 5" xfId="2915"/>
    <cellStyle name="제목 1 10 6" xfId="2916"/>
    <cellStyle name="제목 1 11" xfId="2917"/>
    <cellStyle name="제목 1 11 2" xfId="2918"/>
    <cellStyle name="제목 1 11 3" xfId="2919"/>
    <cellStyle name="제목 1 11 4" xfId="2920"/>
    <cellStyle name="제목 1 11 5" xfId="2921"/>
    <cellStyle name="제목 1 11 6" xfId="2922"/>
    <cellStyle name="제목 1 12" xfId="2923"/>
    <cellStyle name="제목 1 12 2" xfId="2924"/>
    <cellStyle name="제목 1 12 3" xfId="2925"/>
    <cellStyle name="제목 1 12 4" xfId="2926"/>
    <cellStyle name="제목 1 12 5" xfId="2927"/>
    <cellStyle name="제목 1 12 6" xfId="2928"/>
    <cellStyle name="제목 1 13" xfId="2929"/>
    <cellStyle name="제목 1 13 2" xfId="2930"/>
    <cellStyle name="제목 1 13 3" xfId="2931"/>
    <cellStyle name="제목 1 13 4" xfId="2932"/>
    <cellStyle name="제목 1 13 5" xfId="2933"/>
    <cellStyle name="제목 1 13 6" xfId="2934"/>
    <cellStyle name="제목 1 14" xfId="2935"/>
    <cellStyle name="제목 1 14 2" xfId="2936"/>
    <cellStyle name="제목 1 14 3" xfId="2937"/>
    <cellStyle name="제목 1 14 4" xfId="2938"/>
    <cellStyle name="제목 1 14 5" xfId="2939"/>
    <cellStyle name="제목 1 14 6" xfId="2940"/>
    <cellStyle name="제목 1 15" xfId="2941"/>
    <cellStyle name="제목 1 15 2" xfId="2942"/>
    <cellStyle name="제목 1 15 3" xfId="2943"/>
    <cellStyle name="제목 1 15 4" xfId="2944"/>
    <cellStyle name="제목 1 15 5" xfId="2945"/>
    <cellStyle name="제목 1 15 6" xfId="2946"/>
    <cellStyle name="제목 1 2" xfId="2947"/>
    <cellStyle name="제목 1 2 2" xfId="2948"/>
    <cellStyle name="제목 1 2 3" xfId="2949"/>
    <cellStyle name="제목 1 2 4" xfId="2950"/>
    <cellStyle name="제목 1 2 5" xfId="2951"/>
    <cellStyle name="제목 1 2 6" xfId="2952"/>
    <cellStyle name="제목 1 3" xfId="2953"/>
    <cellStyle name="제목 1 3 2" xfId="2954"/>
    <cellStyle name="제목 1 3 3" xfId="2955"/>
    <cellStyle name="제목 1 3 4" xfId="2956"/>
    <cellStyle name="제목 1 3 5" xfId="2957"/>
    <cellStyle name="제목 1 3 6" xfId="2958"/>
    <cellStyle name="제목 1 4" xfId="2959"/>
    <cellStyle name="제목 1 4 2" xfId="2960"/>
    <cellStyle name="제목 1 4 3" xfId="2961"/>
    <cellStyle name="제목 1 4 4" xfId="2962"/>
    <cellStyle name="제목 1 4 5" xfId="2963"/>
    <cellStyle name="제목 1 4 6" xfId="2964"/>
    <cellStyle name="제목 1 5" xfId="2965"/>
    <cellStyle name="제목 1 5 2" xfId="2966"/>
    <cellStyle name="제목 1 5 3" xfId="2967"/>
    <cellStyle name="제목 1 5 4" xfId="2968"/>
    <cellStyle name="제목 1 5 5" xfId="2969"/>
    <cellStyle name="제목 1 5 6" xfId="2970"/>
    <cellStyle name="제목 1 6" xfId="2971"/>
    <cellStyle name="제목 1 6 2" xfId="2972"/>
    <cellStyle name="제목 1 6 3" xfId="2973"/>
    <cellStyle name="제목 1 6 4" xfId="2974"/>
    <cellStyle name="제목 1 6 5" xfId="2975"/>
    <cellStyle name="제목 1 6 6" xfId="2976"/>
    <cellStyle name="제목 1 7" xfId="2977"/>
    <cellStyle name="제목 1 7 2" xfId="2978"/>
    <cellStyle name="제목 1 7 3" xfId="2979"/>
    <cellStyle name="제목 1 7 4" xfId="2980"/>
    <cellStyle name="제목 1 7 5" xfId="2981"/>
    <cellStyle name="제목 1 7 6" xfId="2982"/>
    <cellStyle name="제목 1 8" xfId="2983"/>
    <cellStyle name="제목 1 8 2" xfId="2984"/>
    <cellStyle name="제목 1 8 3" xfId="2985"/>
    <cellStyle name="제목 1 8 4" xfId="2986"/>
    <cellStyle name="제목 1 8 5" xfId="2987"/>
    <cellStyle name="제목 1 8 6" xfId="2988"/>
    <cellStyle name="제목 1 9" xfId="2989"/>
    <cellStyle name="제목 1 9 2" xfId="2990"/>
    <cellStyle name="제목 1 9 3" xfId="2991"/>
    <cellStyle name="제목 1 9 4" xfId="2992"/>
    <cellStyle name="제목 1 9 5" xfId="2993"/>
    <cellStyle name="제목 1 9 6" xfId="2994"/>
    <cellStyle name="제목 10" xfId="2995"/>
    <cellStyle name="제목 10 2" xfId="2996"/>
    <cellStyle name="제목 10 3" xfId="2997"/>
    <cellStyle name="제목 10 4" xfId="2998"/>
    <cellStyle name="제목 10 5" xfId="2999"/>
    <cellStyle name="제목 10 6" xfId="3000"/>
    <cellStyle name="제목 11" xfId="3001"/>
    <cellStyle name="제목 11 2" xfId="3002"/>
    <cellStyle name="제목 11 3" xfId="3003"/>
    <cellStyle name="제목 11 4" xfId="3004"/>
    <cellStyle name="제목 11 5" xfId="3005"/>
    <cellStyle name="제목 11 6" xfId="3006"/>
    <cellStyle name="제목 12" xfId="3007"/>
    <cellStyle name="제목 12 2" xfId="3008"/>
    <cellStyle name="제목 12 3" xfId="3009"/>
    <cellStyle name="제목 12 4" xfId="3010"/>
    <cellStyle name="제목 12 5" xfId="3011"/>
    <cellStyle name="제목 12 6" xfId="3012"/>
    <cellStyle name="제목 13" xfId="3013"/>
    <cellStyle name="제목 13 2" xfId="3014"/>
    <cellStyle name="제목 13 3" xfId="3015"/>
    <cellStyle name="제목 13 4" xfId="3016"/>
    <cellStyle name="제목 13 5" xfId="3017"/>
    <cellStyle name="제목 13 6" xfId="3018"/>
    <cellStyle name="제목 14" xfId="3019"/>
    <cellStyle name="제목 14 2" xfId="3020"/>
    <cellStyle name="제목 14 3" xfId="3021"/>
    <cellStyle name="제목 14 4" xfId="3022"/>
    <cellStyle name="제목 14 5" xfId="3023"/>
    <cellStyle name="제목 14 6" xfId="3024"/>
    <cellStyle name="제목 15" xfId="3025"/>
    <cellStyle name="제목 15 2" xfId="3026"/>
    <cellStyle name="제목 15 3" xfId="3027"/>
    <cellStyle name="제목 15 4" xfId="3028"/>
    <cellStyle name="제목 15 5" xfId="3029"/>
    <cellStyle name="제목 15 6" xfId="3030"/>
    <cellStyle name="제목 16" xfId="3031"/>
    <cellStyle name="제목 16 2" xfId="3032"/>
    <cellStyle name="제목 16 3" xfId="3033"/>
    <cellStyle name="제목 16 4" xfId="3034"/>
    <cellStyle name="제목 16 5" xfId="3035"/>
    <cellStyle name="제목 16 6" xfId="3036"/>
    <cellStyle name="제목 17" xfId="3037"/>
    <cellStyle name="제목 17 2" xfId="3038"/>
    <cellStyle name="제목 17 3" xfId="3039"/>
    <cellStyle name="제목 17 4" xfId="3040"/>
    <cellStyle name="제목 17 5" xfId="3041"/>
    <cellStyle name="제목 17 6" xfId="3042"/>
    <cellStyle name="제목 18" xfId="3043"/>
    <cellStyle name="제목 18 2" xfId="3044"/>
    <cellStyle name="제목 18 3" xfId="3045"/>
    <cellStyle name="제목 18 4" xfId="3046"/>
    <cellStyle name="제목 18 5" xfId="3047"/>
    <cellStyle name="제목 18 6" xfId="3048"/>
    <cellStyle name="제목 2" xfId="3049"/>
    <cellStyle name="제목 2 10" xfId="3050"/>
    <cellStyle name="제목 2 10 2" xfId="3051"/>
    <cellStyle name="제목 2 10 3" xfId="3052"/>
    <cellStyle name="제목 2 10 4" xfId="3053"/>
    <cellStyle name="제목 2 10 5" xfId="3054"/>
    <cellStyle name="제목 2 10 6" xfId="3055"/>
    <cellStyle name="제목 2 11" xfId="3056"/>
    <cellStyle name="제목 2 11 2" xfId="3057"/>
    <cellStyle name="제목 2 11 3" xfId="3058"/>
    <cellStyle name="제목 2 11 4" xfId="3059"/>
    <cellStyle name="제목 2 11 5" xfId="3060"/>
    <cellStyle name="제목 2 11 6" xfId="3061"/>
    <cellStyle name="제목 2 12" xfId="3062"/>
    <cellStyle name="제목 2 12 2" xfId="3063"/>
    <cellStyle name="제목 2 12 3" xfId="3064"/>
    <cellStyle name="제목 2 12 4" xfId="3065"/>
    <cellStyle name="제목 2 12 5" xfId="3066"/>
    <cellStyle name="제목 2 12 6" xfId="3067"/>
    <cellStyle name="제목 2 13" xfId="3068"/>
    <cellStyle name="제목 2 13 2" xfId="3069"/>
    <cellStyle name="제목 2 13 3" xfId="3070"/>
    <cellStyle name="제목 2 13 4" xfId="3071"/>
    <cellStyle name="제목 2 13 5" xfId="3072"/>
    <cellStyle name="제목 2 13 6" xfId="3073"/>
    <cellStyle name="제목 2 14" xfId="3074"/>
    <cellStyle name="제목 2 14 2" xfId="3075"/>
    <cellStyle name="제목 2 14 3" xfId="3076"/>
    <cellStyle name="제목 2 14 4" xfId="3077"/>
    <cellStyle name="제목 2 14 5" xfId="3078"/>
    <cellStyle name="제목 2 14 6" xfId="3079"/>
    <cellStyle name="제목 2 15" xfId="3080"/>
    <cellStyle name="제목 2 15 2" xfId="3081"/>
    <cellStyle name="제목 2 15 3" xfId="3082"/>
    <cellStyle name="제목 2 15 4" xfId="3083"/>
    <cellStyle name="제목 2 15 5" xfId="3084"/>
    <cellStyle name="제목 2 15 6" xfId="3085"/>
    <cellStyle name="제목 2 2" xfId="3086"/>
    <cellStyle name="제목 2 2 2" xfId="3087"/>
    <cellStyle name="제목 2 2 3" xfId="3088"/>
    <cellStyle name="제목 2 2 4" xfId="3089"/>
    <cellStyle name="제목 2 2 5" xfId="3090"/>
    <cellStyle name="제목 2 2 6" xfId="3091"/>
    <cellStyle name="제목 2 3" xfId="3092"/>
    <cellStyle name="제목 2 3 2" xfId="3093"/>
    <cellStyle name="제목 2 3 3" xfId="3094"/>
    <cellStyle name="제목 2 3 4" xfId="3095"/>
    <cellStyle name="제목 2 3 5" xfId="3096"/>
    <cellStyle name="제목 2 3 6" xfId="3097"/>
    <cellStyle name="제목 2 4" xfId="3098"/>
    <cellStyle name="제목 2 4 2" xfId="3099"/>
    <cellStyle name="제목 2 4 3" xfId="3100"/>
    <cellStyle name="제목 2 4 4" xfId="3101"/>
    <cellStyle name="제목 2 4 5" xfId="3102"/>
    <cellStyle name="제목 2 4 6" xfId="3103"/>
    <cellStyle name="제목 2 5" xfId="3104"/>
    <cellStyle name="제목 2 5 2" xfId="3105"/>
    <cellStyle name="제목 2 5 3" xfId="3106"/>
    <cellStyle name="제목 2 5 4" xfId="3107"/>
    <cellStyle name="제목 2 5 5" xfId="3108"/>
    <cellStyle name="제목 2 5 6" xfId="3109"/>
    <cellStyle name="제목 2 6" xfId="3110"/>
    <cellStyle name="제목 2 6 2" xfId="3111"/>
    <cellStyle name="제목 2 6 3" xfId="3112"/>
    <cellStyle name="제목 2 6 4" xfId="3113"/>
    <cellStyle name="제목 2 6 5" xfId="3114"/>
    <cellStyle name="제목 2 6 6" xfId="3115"/>
    <cellStyle name="제목 2 7" xfId="3116"/>
    <cellStyle name="제목 2 7 2" xfId="3117"/>
    <cellStyle name="제목 2 7 3" xfId="3118"/>
    <cellStyle name="제목 2 7 4" xfId="3119"/>
    <cellStyle name="제목 2 7 5" xfId="3120"/>
    <cellStyle name="제목 2 7 6" xfId="3121"/>
    <cellStyle name="제목 2 8" xfId="3122"/>
    <cellStyle name="제목 2 8 2" xfId="3123"/>
    <cellStyle name="제목 2 8 3" xfId="3124"/>
    <cellStyle name="제목 2 8 4" xfId="3125"/>
    <cellStyle name="제목 2 8 5" xfId="3126"/>
    <cellStyle name="제목 2 8 6" xfId="3127"/>
    <cellStyle name="제목 2 9" xfId="3128"/>
    <cellStyle name="제목 2 9 2" xfId="3129"/>
    <cellStyle name="제목 2 9 3" xfId="3130"/>
    <cellStyle name="제목 2 9 4" xfId="3131"/>
    <cellStyle name="제목 2 9 5" xfId="3132"/>
    <cellStyle name="제목 2 9 6" xfId="3133"/>
    <cellStyle name="제목 3" xfId="3134"/>
    <cellStyle name="제목 3 10" xfId="3135"/>
    <cellStyle name="제목 3 10 2" xfId="3136"/>
    <cellStyle name="제목 3 10 3" xfId="3137"/>
    <cellStyle name="제목 3 10 4" xfId="3138"/>
    <cellStyle name="제목 3 10 5" xfId="3139"/>
    <cellStyle name="제목 3 10 6" xfId="3140"/>
    <cellStyle name="제목 3 11" xfId="3141"/>
    <cellStyle name="제목 3 11 2" xfId="3142"/>
    <cellStyle name="제목 3 11 3" xfId="3143"/>
    <cellStyle name="제목 3 11 4" xfId="3144"/>
    <cellStyle name="제목 3 11 5" xfId="3145"/>
    <cellStyle name="제목 3 11 6" xfId="3146"/>
    <cellStyle name="제목 3 12" xfId="3147"/>
    <cellStyle name="제목 3 12 2" xfId="3148"/>
    <cellStyle name="제목 3 12 3" xfId="3149"/>
    <cellStyle name="제목 3 12 4" xfId="3150"/>
    <cellStyle name="제목 3 12 5" xfId="3151"/>
    <cellStyle name="제목 3 12 6" xfId="3152"/>
    <cellStyle name="제목 3 13" xfId="3153"/>
    <cellStyle name="제목 3 13 2" xfId="3154"/>
    <cellStyle name="제목 3 13 3" xfId="3155"/>
    <cellStyle name="제목 3 13 4" xfId="3156"/>
    <cellStyle name="제목 3 13 5" xfId="3157"/>
    <cellStyle name="제목 3 13 6" xfId="3158"/>
    <cellStyle name="제목 3 14" xfId="3159"/>
    <cellStyle name="제목 3 14 2" xfId="3160"/>
    <cellStyle name="제목 3 14 3" xfId="3161"/>
    <cellStyle name="제목 3 14 4" xfId="3162"/>
    <cellStyle name="제목 3 14 5" xfId="3163"/>
    <cellStyle name="제목 3 14 6" xfId="3164"/>
    <cellStyle name="제목 3 15" xfId="3165"/>
    <cellStyle name="제목 3 15 2" xfId="3166"/>
    <cellStyle name="제목 3 15 3" xfId="3167"/>
    <cellStyle name="제목 3 15 4" xfId="3168"/>
    <cellStyle name="제목 3 15 5" xfId="3169"/>
    <cellStyle name="제목 3 15 6" xfId="3170"/>
    <cellStyle name="제목 3 2" xfId="3171"/>
    <cellStyle name="제목 3 2 2" xfId="3172"/>
    <cellStyle name="제목 3 2 3" xfId="3173"/>
    <cellStyle name="제목 3 2 4" xfId="3174"/>
    <cellStyle name="제목 3 2 5" xfId="3175"/>
    <cellStyle name="제목 3 2 6" xfId="3176"/>
    <cellStyle name="제목 3 3" xfId="3177"/>
    <cellStyle name="제목 3 3 2" xfId="3178"/>
    <cellStyle name="제목 3 3 3" xfId="3179"/>
    <cellStyle name="제목 3 3 4" xfId="3180"/>
    <cellStyle name="제목 3 3 5" xfId="3181"/>
    <cellStyle name="제목 3 3 6" xfId="3182"/>
    <cellStyle name="제목 3 4" xfId="3183"/>
    <cellStyle name="제목 3 4 2" xfId="3184"/>
    <cellStyle name="제목 3 4 3" xfId="3185"/>
    <cellStyle name="제목 3 4 4" xfId="3186"/>
    <cellStyle name="제목 3 4 5" xfId="3187"/>
    <cellStyle name="제목 3 4 6" xfId="3188"/>
    <cellStyle name="제목 3 5" xfId="3189"/>
    <cellStyle name="제목 3 5 2" xfId="3190"/>
    <cellStyle name="제목 3 5 3" xfId="3191"/>
    <cellStyle name="제목 3 5 4" xfId="3192"/>
    <cellStyle name="제목 3 5 5" xfId="3193"/>
    <cellStyle name="제목 3 5 6" xfId="3194"/>
    <cellStyle name="제목 3 6" xfId="3195"/>
    <cellStyle name="제목 3 6 2" xfId="3196"/>
    <cellStyle name="제목 3 6 3" xfId="3197"/>
    <cellStyle name="제목 3 6 4" xfId="3198"/>
    <cellStyle name="제목 3 6 5" xfId="3199"/>
    <cellStyle name="제목 3 6 6" xfId="3200"/>
    <cellStyle name="제목 3 7" xfId="3201"/>
    <cellStyle name="제목 3 7 2" xfId="3202"/>
    <cellStyle name="제목 3 7 3" xfId="3203"/>
    <cellStyle name="제목 3 7 4" xfId="3204"/>
    <cellStyle name="제목 3 7 5" xfId="3205"/>
    <cellStyle name="제목 3 7 6" xfId="3206"/>
    <cellStyle name="제목 3 8" xfId="3207"/>
    <cellStyle name="제목 3 8 2" xfId="3208"/>
    <cellStyle name="제목 3 8 3" xfId="3209"/>
    <cellStyle name="제목 3 8 4" xfId="3210"/>
    <cellStyle name="제목 3 8 5" xfId="3211"/>
    <cellStyle name="제목 3 8 6" xfId="3212"/>
    <cellStyle name="제목 3 9" xfId="3213"/>
    <cellStyle name="제목 3 9 2" xfId="3214"/>
    <cellStyle name="제목 3 9 3" xfId="3215"/>
    <cellStyle name="제목 3 9 4" xfId="3216"/>
    <cellStyle name="제목 3 9 5" xfId="3217"/>
    <cellStyle name="제목 3 9 6" xfId="3218"/>
    <cellStyle name="제목 4" xfId="3219"/>
    <cellStyle name="제목 4 10" xfId="3220"/>
    <cellStyle name="제목 4 10 2" xfId="3221"/>
    <cellStyle name="제목 4 10 3" xfId="3222"/>
    <cellStyle name="제목 4 10 4" xfId="3223"/>
    <cellStyle name="제목 4 10 5" xfId="3224"/>
    <cellStyle name="제목 4 10 6" xfId="3225"/>
    <cellStyle name="제목 4 11" xfId="3226"/>
    <cellStyle name="제목 4 11 2" xfId="3227"/>
    <cellStyle name="제목 4 11 3" xfId="3228"/>
    <cellStyle name="제목 4 11 4" xfId="3229"/>
    <cellStyle name="제목 4 11 5" xfId="3230"/>
    <cellStyle name="제목 4 11 6" xfId="3231"/>
    <cellStyle name="제목 4 12" xfId="3232"/>
    <cellStyle name="제목 4 12 2" xfId="3233"/>
    <cellStyle name="제목 4 12 3" xfId="3234"/>
    <cellStyle name="제목 4 12 4" xfId="3235"/>
    <cellStyle name="제목 4 12 5" xfId="3236"/>
    <cellStyle name="제목 4 12 6" xfId="3237"/>
    <cellStyle name="제목 4 13" xfId="3238"/>
    <cellStyle name="제목 4 13 2" xfId="3239"/>
    <cellStyle name="제목 4 13 3" xfId="3240"/>
    <cellStyle name="제목 4 13 4" xfId="3241"/>
    <cellStyle name="제목 4 13 5" xfId="3242"/>
    <cellStyle name="제목 4 13 6" xfId="3243"/>
    <cellStyle name="제목 4 14" xfId="3244"/>
    <cellStyle name="제목 4 14 2" xfId="3245"/>
    <cellStyle name="제목 4 14 3" xfId="3246"/>
    <cellStyle name="제목 4 14 4" xfId="3247"/>
    <cellStyle name="제목 4 14 5" xfId="3248"/>
    <cellStyle name="제목 4 14 6" xfId="3249"/>
    <cellStyle name="제목 4 15" xfId="3250"/>
    <cellStyle name="제목 4 15 2" xfId="3251"/>
    <cellStyle name="제목 4 15 3" xfId="3252"/>
    <cellStyle name="제목 4 15 4" xfId="3253"/>
    <cellStyle name="제목 4 15 5" xfId="3254"/>
    <cellStyle name="제목 4 15 6" xfId="3255"/>
    <cellStyle name="제목 4 2" xfId="3256"/>
    <cellStyle name="제목 4 2 2" xfId="3257"/>
    <cellStyle name="제목 4 2 3" xfId="3258"/>
    <cellStyle name="제목 4 2 4" xfId="3259"/>
    <cellStyle name="제목 4 2 5" xfId="3260"/>
    <cellStyle name="제목 4 2 6" xfId="3261"/>
    <cellStyle name="제목 4 3" xfId="3262"/>
    <cellStyle name="제목 4 3 2" xfId="3263"/>
    <cellStyle name="제목 4 3 3" xfId="3264"/>
    <cellStyle name="제목 4 3 4" xfId="3265"/>
    <cellStyle name="제목 4 3 5" xfId="3266"/>
    <cellStyle name="제목 4 3 6" xfId="3267"/>
    <cellStyle name="제목 4 4" xfId="3268"/>
    <cellStyle name="제목 4 4 2" xfId="3269"/>
    <cellStyle name="제목 4 4 3" xfId="3270"/>
    <cellStyle name="제목 4 4 4" xfId="3271"/>
    <cellStyle name="제목 4 4 5" xfId="3272"/>
    <cellStyle name="제목 4 4 6" xfId="3273"/>
    <cellStyle name="제목 4 5" xfId="3274"/>
    <cellStyle name="제목 4 5 2" xfId="3275"/>
    <cellStyle name="제목 4 5 3" xfId="3276"/>
    <cellStyle name="제목 4 5 4" xfId="3277"/>
    <cellStyle name="제목 4 5 5" xfId="3278"/>
    <cellStyle name="제목 4 5 6" xfId="3279"/>
    <cellStyle name="제목 4 6" xfId="3280"/>
    <cellStyle name="제목 4 6 2" xfId="3281"/>
    <cellStyle name="제목 4 6 3" xfId="3282"/>
    <cellStyle name="제목 4 6 4" xfId="3283"/>
    <cellStyle name="제목 4 6 5" xfId="3284"/>
    <cellStyle name="제목 4 6 6" xfId="3285"/>
    <cellStyle name="제목 4 7" xfId="3286"/>
    <cellStyle name="제목 4 7 2" xfId="3287"/>
    <cellStyle name="제목 4 7 3" xfId="3288"/>
    <cellStyle name="제목 4 7 4" xfId="3289"/>
    <cellStyle name="제목 4 7 5" xfId="3290"/>
    <cellStyle name="제목 4 7 6" xfId="3291"/>
    <cellStyle name="제목 4 8" xfId="3292"/>
    <cellStyle name="제목 4 8 2" xfId="3293"/>
    <cellStyle name="제목 4 8 3" xfId="3294"/>
    <cellStyle name="제목 4 8 4" xfId="3295"/>
    <cellStyle name="제목 4 8 5" xfId="3296"/>
    <cellStyle name="제목 4 8 6" xfId="3297"/>
    <cellStyle name="제목 4 9" xfId="3298"/>
    <cellStyle name="제목 4 9 2" xfId="3299"/>
    <cellStyle name="제목 4 9 3" xfId="3300"/>
    <cellStyle name="제목 4 9 4" xfId="3301"/>
    <cellStyle name="제목 4 9 5" xfId="3302"/>
    <cellStyle name="제목 4 9 6" xfId="3303"/>
    <cellStyle name="제목 5" xfId="3304"/>
    <cellStyle name="제목 5 2" xfId="3305"/>
    <cellStyle name="제목 5 3" xfId="3306"/>
    <cellStyle name="제목 5 4" xfId="3307"/>
    <cellStyle name="제목 5 5" xfId="3308"/>
    <cellStyle name="제목 5 6" xfId="3309"/>
    <cellStyle name="제목 6" xfId="3310"/>
    <cellStyle name="제목 6 2" xfId="3311"/>
    <cellStyle name="제목 6 3" xfId="3312"/>
    <cellStyle name="제목 6 4" xfId="3313"/>
    <cellStyle name="제목 6 5" xfId="3314"/>
    <cellStyle name="제목 6 6" xfId="3315"/>
    <cellStyle name="제목 7" xfId="3316"/>
    <cellStyle name="제목 7 2" xfId="3317"/>
    <cellStyle name="제목 7 3" xfId="3318"/>
    <cellStyle name="제목 7 4" xfId="3319"/>
    <cellStyle name="제목 7 5" xfId="3320"/>
    <cellStyle name="제목 7 6" xfId="3321"/>
    <cellStyle name="제목 8" xfId="3322"/>
    <cellStyle name="제목 8 2" xfId="3323"/>
    <cellStyle name="제목 8 3" xfId="3324"/>
    <cellStyle name="제목 8 4" xfId="3325"/>
    <cellStyle name="제목 8 5" xfId="3326"/>
    <cellStyle name="제목 8 6" xfId="3327"/>
    <cellStyle name="제목 9" xfId="3328"/>
    <cellStyle name="제목 9 2" xfId="3329"/>
    <cellStyle name="제목 9 3" xfId="3330"/>
    <cellStyle name="제목 9 4" xfId="3331"/>
    <cellStyle name="제목 9 5" xfId="3332"/>
    <cellStyle name="제목 9 6" xfId="3333"/>
    <cellStyle name="좋음" xfId="3334"/>
    <cellStyle name="좋음 10" xfId="3335"/>
    <cellStyle name="좋음 10 2" xfId="3336"/>
    <cellStyle name="좋음 10 3" xfId="3337"/>
    <cellStyle name="좋음 10 4" xfId="3338"/>
    <cellStyle name="좋음 10 5" xfId="3339"/>
    <cellStyle name="좋음 10 6" xfId="3340"/>
    <cellStyle name="좋음 11" xfId="3341"/>
    <cellStyle name="좋음 11 2" xfId="3342"/>
    <cellStyle name="좋음 11 3" xfId="3343"/>
    <cellStyle name="좋음 11 4" xfId="3344"/>
    <cellStyle name="좋음 11 5" xfId="3345"/>
    <cellStyle name="좋음 11 6" xfId="3346"/>
    <cellStyle name="좋음 12" xfId="3347"/>
    <cellStyle name="좋음 12 2" xfId="3348"/>
    <cellStyle name="좋음 12 3" xfId="3349"/>
    <cellStyle name="좋음 12 4" xfId="3350"/>
    <cellStyle name="좋음 12 5" xfId="3351"/>
    <cellStyle name="좋음 12 6" xfId="3352"/>
    <cellStyle name="좋음 13" xfId="3353"/>
    <cellStyle name="좋음 13 2" xfId="3354"/>
    <cellStyle name="좋음 13 3" xfId="3355"/>
    <cellStyle name="좋음 13 4" xfId="3356"/>
    <cellStyle name="좋음 13 5" xfId="3357"/>
    <cellStyle name="좋음 13 6" xfId="3358"/>
    <cellStyle name="좋음 14" xfId="3359"/>
    <cellStyle name="좋음 14 2" xfId="3360"/>
    <cellStyle name="좋음 14 3" xfId="3361"/>
    <cellStyle name="좋음 14 4" xfId="3362"/>
    <cellStyle name="좋음 14 5" xfId="3363"/>
    <cellStyle name="좋음 14 6" xfId="3364"/>
    <cellStyle name="좋음 15" xfId="3365"/>
    <cellStyle name="좋음 15 2" xfId="3366"/>
    <cellStyle name="좋음 15 3" xfId="3367"/>
    <cellStyle name="좋음 15 4" xfId="3368"/>
    <cellStyle name="좋음 15 5" xfId="3369"/>
    <cellStyle name="좋음 15 6" xfId="3370"/>
    <cellStyle name="좋음 2" xfId="3371"/>
    <cellStyle name="좋음 2 2" xfId="3372"/>
    <cellStyle name="좋음 2 3" xfId="3373"/>
    <cellStyle name="좋음 2 4" xfId="3374"/>
    <cellStyle name="좋음 2 5" xfId="3375"/>
    <cellStyle name="좋음 2 6" xfId="3376"/>
    <cellStyle name="좋음 3" xfId="3377"/>
    <cellStyle name="좋음 3 2" xfId="3378"/>
    <cellStyle name="좋음 3 3" xfId="3379"/>
    <cellStyle name="좋음 3 4" xfId="3380"/>
    <cellStyle name="좋음 3 5" xfId="3381"/>
    <cellStyle name="좋음 3 6" xfId="3382"/>
    <cellStyle name="좋음 4" xfId="3383"/>
    <cellStyle name="좋음 4 2" xfId="3384"/>
    <cellStyle name="좋음 4 3" xfId="3385"/>
    <cellStyle name="좋음 4 4" xfId="3386"/>
    <cellStyle name="좋음 4 5" xfId="3387"/>
    <cellStyle name="좋음 4 6" xfId="3388"/>
    <cellStyle name="좋음 5" xfId="3389"/>
    <cellStyle name="좋음 5 2" xfId="3390"/>
    <cellStyle name="좋음 5 3" xfId="3391"/>
    <cellStyle name="좋음 5 4" xfId="3392"/>
    <cellStyle name="좋음 5 5" xfId="3393"/>
    <cellStyle name="좋음 5 6" xfId="3394"/>
    <cellStyle name="좋음 6" xfId="3395"/>
    <cellStyle name="좋음 6 2" xfId="3396"/>
    <cellStyle name="좋음 6 3" xfId="3397"/>
    <cellStyle name="좋음 6 4" xfId="3398"/>
    <cellStyle name="좋음 6 5" xfId="3399"/>
    <cellStyle name="좋음 6 6" xfId="3400"/>
    <cellStyle name="좋음 7" xfId="3401"/>
    <cellStyle name="좋음 7 2" xfId="3402"/>
    <cellStyle name="좋음 7 3" xfId="3403"/>
    <cellStyle name="좋음 7 4" xfId="3404"/>
    <cellStyle name="좋음 7 5" xfId="3405"/>
    <cellStyle name="좋음 7 6" xfId="3406"/>
    <cellStyle name="좋음 8" xfId="3407"/>
    <cellStyle name="좋음 8 2" xfId="3408"/>
    <cellStyle name="좋음 8 3" xfId="3409"/>
    <cellStyle name="좋음 8 4" xfId="3410"/>
    <cellStyle name="좋음 8 5" xfId="3411"/>
    <cellStyle name="좋음 8 6" xfId="3412"/>
    <cellStyle name="좋음 9" xfId="3413"/>
    <cellStyle name="좋음 9 2" xfId="3414"/>
    <cellStyle name="좋음 9 3" xfId="3415"/>
    <cellStyle name="좋음 9 4" xfId="3416"/>
    <cellStyle name="좋음 9 5" xfId="3417"/>
    <cellStyle name="좋음 9 6" xfId="3418"/>
    <cellStyle name="출력" xfId="3419"/>
    <cellStyle name="출력 10" xfId="3420"/>
    <cellStyle name="출력 10 2" xfId="3421"/>
    <cellStyle name="출력 10 3" xfId="3422"/>
    <cellStyle name="출력 10 4" xfId="3423"/>
    <cellStyle name="출력 10 5" xfId="3424"/>
    <cellStyle name="출력 10 6" xfId="3425"/>
    <cellStyle name="출력 11" xfId="3426"/>
    <cellStyle name="출력 11 2" xfId="3427"/>
    <cellStyle name="출력 11 3" xfId="3428"/>
    <cellStyle name="출력 11 4" xfId="3429"/>
    <cellStyle name="출력 11 5" xfId="3430"/>
    <cellStyle name="출력 11 6" xfId="3431"/>
    <cellStyle name="출력 12" xfId="3432"/>
    <cellStyle name="출력 12 2" xfId="3433"/>
    <cellStyle name="출력 12 3" xfId="3434"/>
    <cellStyle name="출력 12 4" xfId="3435"/>
    <cellStyle name="출력 12 5" xfId="3436"/>
    <cellStyle name="출력 12 6" xfId="3437"/>
    <cellStyle name="출력 13" xfId="3438"/>
    <cellStyle name="출력 13 2" xfId="3439"/>
    <cellStyle name="출력 13 3" xfId="3440"/>
    <cellStyle name="출력 13 4" xfId="3441"/>
    <cellStyle name="출력 13 5" xfId="3442"/>
    <cellStyle name="출력 13 6" xfId="3443"/>
    <cellStyle name="출력 14" xfId="3444"/>
    <cellStyle name="출력 14 2" xfId="3445"/>
    <cellStyle name="출력 14 3" xfId="3446"/>
    <cellStyle name="출력 14 4" xfId="3447"/>
    <cellStyle name="출력 14 5" xfId="3448"/>
    <cellStyle name="출력 14 6" xfId="3449"/>
    <cellStyle name="출력 15" xfId="3450"/>
    <cellStyle name="출력 15 2" xfId="3451"/>
    <cellStyle name="출력 15 3" xfId="3452"/>
    <cellStyle name="출력 15 4" xfId="3453"/>
    <cellStyle name="출력 15 5" xfId="3454"/>
    <cellStyle name="출력 15 6" xfId="3455"/>
    <cellStyle name="출력 2" xfId="3456"/>
    <cellStyle name="출력 2 2" xfId="3457"/>
    <cellStyle name="출력 2 3" xfId="3458"/>
    <cellStyle name="출력 2 4" xfId="3459"/>
    <cellStyle name="출력 2 5" xfId="3460"/>
    <cellStyle name="출력 2 6" xfId="3461"/>
    <cellStyle name="출력 3" xfId="3462"/>
    <cellStyle name="출력 3 2" xfId="3463"/>
    <cellStyle name="출력 3 3" xfId="3464"/>
    <cellStyle name="출력 3 4" xfId="3465"/>
    <cellStyle name="출력 3 5" xfId="3466"/>
    <cellStyle name="출력 3 6" xfId="3467"/>
    <cellStyle name="출력 4" xfId="3468"/>
    <cellStyle name="출력 4 2" xfId="3469"/>
    <cellStyle name="출력 4 3" xfId="3470"/>
    <cellStyle name="출력 4 4" xfId="3471"/>
    <cellStyle name="출력 4 5" xfId="3472"/>
    <cellStyle name="출력 4 6" xfId="3473"/>
    <cellStyle name="출력 5" xfId="3474"/>
    <cellStyle name="출력 5 2" xfId="3475"/>
    <cellStyle name="출력 5 3" xfId="3476"/>
    <cellStyle name="출력 5 4" xfId="3477"/>
    <cellStyle name="출력 5 5" xfId="3478"/>
    <cellStyle name="출력 5 6" xfId="3479"/>
    <cellStyle name="출력 6" xfId="3480"/>
    <cellStyle name="출력 6 2" xfId="3481"/>
    <cellStyle name="출력 6 3" xfId="3482"/>
    <cellStyle name="출력 6 4" xfId="3483"/>
    <cellStyle name="출력 6 5" xfId="3484"/>
    <cellStyle name="출력 6 6" xfId="3485"/>
    <cellStyle name="출력 7" xfId="3486"/>
    <cellStyle name="출력 7 2" xfId="3487"/>
    <cellStyle name="출력 7 3" xfId="3488"/>
    <cellStyle name="출력 7 4" xfId="3489"/>
    <cellStyle name="출력 7 5" xfId="3490"/>
    <cellStyle name="출력 7 6" xfId="3491"/>
    <cellStyle name="출력 8" xfId="3492"/>
    <cellStyle name="출력 8 2" xfId="3493"/>
    <cellStyle name="출력 8 3" xfId="3494"/>
    <cellStyle name="출력 8 4" xfId="3495"/>
    <cellStyle name="출력 8 5" xfId="3496"/>
    <cellStyle name="출력 8 6" xfId="3497"/>
    <cellStyle name="출력 9" xfId="3498"/>
    <cellStyle name="출력 9 2" xfId="3499"/>
    <cellStyle name="출력 9 3" xfId="3500"/>
    <cellStyle name="출력 9 4" xfId="3501"/>
    <cellStyle name="출력 9 5" xfId="3502"/>
    <cellStyle name="출력 9 6" xfId="3503"/>
    <cellStyle name="Currency" xfId="3504"/>
    <cellStyle name="Currency [0]" xfId="3505"/>
    <cellStyle name="표준 2" xfId="3506"/>
    <cellStyle name="표준 2 2" xfId="3507"/>
    <cellStyle name="표준 2 3" xfId="3508"/>
    <cellStyle name="표준 2 4" xfId="3509"/>
    <cellStyle name="표준 2 5" xfId="3510"/>
    <cellStyle name="표준 3" xfId="3511"/>
    <cellStyle name="표준_0907분석자료원안" xfId="3512"/>
    <cellStyle name="표준_백분위로_본_사정자료-11월 수정" xfId="3513"/>
  </cellStyles>
  <dxfs count="8">
    <dxf>
      <font>
        <b/>
        <i val="0"/>
        <color rgb="FF0000CC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0000CC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G214"/>
  <sheetViews>
    <sheetView zoomScale="120" zoomScaleNormal="12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" sqref="D1:D65536"/>
    </sheetView>
  </sheetViews>
  <sheetFormatPr defaultColWidth="8.88671875" defaultRowHeight="13.5"/>
  <cols>
    <col min="1" max="1" width="8.10546875" style="33" customWidth="1"/>
    <col min="2" max="2" width="8.10546875" style="28" customWidth="1"/>
    <col min="3" max="3" width="8.10546875" style="29" customWidth="1"/>
    <col min="4" max="4" width="7.5546875" style="29" customWidth="1"/>
    <col min="5" max="5" width="7.5546875" style="30" customWidth="1"/>
    <col min="6" max="6" width="7.5546875" style="31" customWidth="1"/>
    <col min="7" max="7" width="19.10546875" style="32" customWidth="1"/>
    <col min="8" max="16384" width="8.88671875" style="19" customWidth="1"/>
  </cols>
  <sheetData>
    <row r="1" spans="1:7" s="2" customFormat="1" ht="17.25" customHeight="1">
      <c r="A1" t="s">
        <v>55</v>
      </c>
      <c r="B1"/>
      <c r="C1"/>
      <c r="D1"/>
      <c r="E1"/>
      <c r="F1"/>
      <c r="G1"/>
    </row>
    <row r="2" spans="1:7" s="9" customFormat="1" ht="24">
      <c r="A2" s="3" t="s">
        <v>56</v>
      </c>
      <c r="B2" s="4"/>
      <c r="C2" s="5"/>
      <c r="D2" s="5"/>
      <c r="E2" s="6"/>
      <c r="F2" s="7"/>
      <c r="G2" s="8" t="s">
        <v>4</v>
      </c>
    </row>
    <row r="3" spans="1:7" s="11" customFormat="1" ht="24">
      <c r="A3" s="4" t="s">
        <v>0</v>
      </c>
      <c r="B3" s="4" t="s">
        <v>1</v>
      </c>
      <c r="C3" s="5" t="s">
        <v>2</v>
      </c>
      <c r="D3" s="5" t="s">
        <v>92</v>
      </c>
      <c r="E3" s="5" t="s">
        <v>93</v>
      </c>
      <c r="F3" s="5" t="s">
        <v>94</v>
      </c>
      <c r="G3" s="10"/>
    </row>
    <row r="4" spans="1:7" ht="12">
      <c r="A4" s="12">
        <v>531</v>
      </c>
      <c r="B4" s="13" t="e">
        <f>VLOOKUP(A4,#REF!,6,0)</f>
        <v>#REF!</v>
      </c>
      <c r="C4" s="14" t="e">
        <f>VLOOKUP(A4,#REF!,7,0)</f>
        <v>#REF!</v>
      </c>
      <c r="D4" s="15" t="e">
        <f>VLOOKUP(C4,#REF!,5,1)</f>
        <v>#REF!</v>
      </c>
      <c r="E4" s="16" t="e">
        <f>VLOOKUP(D4,#REF!,6,0)</f>
        <v>#REF!</v>
      </c>
      <c r="F4" s="17" t="e">
        <f>VLOOKUP(D4,#REF!,7,0)</f>
        <v>#REF!</v>
      </c>
      <c r="G4" s="18"/>
    </row>
    <row r="5" spans="1:7" ht="12">
      <c r="A5" s="12">
        <v>530</v>
      </c>
      <c r="B5" s="13" t="e">
        <f>VLOOKUP(A5,#REF!,6,0)</f>
        <v>#REF!</v>
      </c>
      <c r="C5" s="14" t="e">
        <f>VLOOKUP(A5,#REF!,7,0)</f>
        <v>#REF!</v>
      </c>
      <c r="D5" s="15" t="e">
        <f>VLOOKUP(C5,#REF!,5,1)</f>
        <v>#REF!</v>
      </c>
      <c r="E5" s="16" t="e">
        <f>VLOOKUP(D5,#REF!,6,0)</f>
        <v>#REF!</v>
      </c>
      <c r="F5" s="17" t="e">
        <f>VLOOKUP(D5,#REF!,7,0)</f>
        <v>#REF!</v>
      </c>
      <c r="G5" s="18"/>
    </row>
    <row r="6" spans="1:7" ht="12">
      <c r="A6" s="12">
        <v>529</v>
      </c>
      <c r="B6" s="13" t="e">
        <f>VLOOKUP(A6,#REF!,6,0)</f>
        <v>#REF!</v>
      </c>
      <c r="C6" s="14" t="e">
        <f>VLOOKUP(A6,#REF!,7,0)</f>
        <v>#REF!</v>
      </c>
      <c r="D6" s="15" t="e">
        <f>VLOOKUP(C6,#REF!,5,1)</f>
        <v>#REF!</v>
      </c>
      <c r="E6" s="16" t="e">
        <f>VLOOKUP(D6,#REF!,6,0)</f>
        <v>#REF!</v>
      </c>
      <c r="F6" s="17" t="e">
        <f>VLOOKUP(D6,#REF!,7,0)</f>
        <v>#REF!</v>
      </c>
      <c r="G6" s="18"/>
    </row>
    <row r="7" spans="1:6" ht="12">
      <c r="A7" s="12">
        <v>528</v>
      </c>
      <c r="B7" s="13" t="e">
        <f>VLOOKUP(A7,#REF!,6,0)</f>
        <v>#REF!</v>
      </c>
      <c r="C7" s="14" t="e">
        <f>VLOOKUP(A7,#REF!,7,0)</f>
        <v>#REF!</v>
      </c>
      <c r="D7" s="15" t="e">
        <f>VLOOKUP(C7,#REF!,5,1)</f>
        <v>#REF!</v>
      </c>
      <c r="E7" s="16" t="e">
        <f>VLOOKUP(D7,#REF!,6,0)</f>
        <v>#REF!</v>
      </c>
      <c r="F7" s="17" t="e">
        <f>VLOOKUP(D7,#REF!,7,0)</f>
        <v>#REF!</v>
      </c>
    </row>
    <row r="8" spans="1:6" ht="12">
      <c r="A8" s="12">
        <v>527</v>
      </c>
      <c r="B8" s="13" t="e">
        <f>VLOOKUP(A8,#REF!,6,0)</f>
        <v>#REF!</v>
      </c>
      <c r="C8" s="14" t="e">
        <f>VLOOKUP(A8,#REF!,7,0)</f>
        <v>#REF!</v>
      </c>
      <c r="D8" s="15" t="e">
        <f>VLOOKUP(C8,#REF!,5,1)</f>
        <v>#REF!</v>
      </c>
      <c r="E8" s="16" t="e">
        <f>VLOOKUP(D8,#REF!,6,0)</f>
        <v>#REF!</v>
      </c>
      <c r="F8" s="17" t="e">
        <f>VLOOKUP(D8,#REF!,7,0)</f>
        <v>#REF!</v>
      </c>
    </row>
    <row r="9" spans="1:7" ht="12">
      <c r="A9" s="12">
        <v>526</v>
      </c>
      <c r="B9" s="13" t="e">
        <f>VLOOKUP(A9,#REF!,6,0)</f>
        <v>#REF!</v>
      </c>
      <c r="C9" s="14" t="e">
        <f>VLOOKUP(A9,#REF!,7,0)</f>
        <v>#REF!</v>
      </c>
      <c r="D9" s="15" t="e">
        <f>VLOOKUP(C9,#REF!,5,1)</f>
        <v>#REF!</v>
      </c>
      <c r="E9" s="16" t="e">
        <f>VLOOKUP(D9,#REF!,6,0)</f>
        <v>#REF!</v>
      </c>
      <c r="F9" s="17" t="e">
        <f>VLOOKUP(D9,#REF!,7,0)</f>
        <v>#REF!</v>
      </c>
      <c r="G9" s="18" t="s">
        <v>25</v>
      </c>
    </row>
    <row r="10" spans="1:7" ht="12">
      <c r="A10" s="12">
        <v>525</v>
      </c>
      <c r="B10" s="13" t="e">
        <f>VLOOKUP(A10,#REF!,6,0)</f>
        <v>#REF!</v>
      </c>
      <c r="C10" s="14" t="e">
        <f>VLOOKUP(A10,#REF!,7,0)</f>
        <v>#REF!</v>
      </c>
      <c r="D10" s="15" t="e">
        <f>VLOOKUP(C10,#REF!,5,1)</f>
        <v>#REF!</v>
      </c>
      <c r="E10" s="16" t="e">
        <f>VLOOKUP(D10,#REF!,6,0)</f>
        <v>#REF!</v>
      </c>
      <c r="F10" s="17" t="e">
        <f>VLOOKUP(D10,#REF!,7,0)</f>
        <v>#REF!</v>
      </c>
      <c r="G10" s="18" t="s">
        <v>26</v>
      </c>
    </row>
    <row r="11" spans="1:6" ht="12">
      <c r="A11" s="12">
        <v>524</v>
      </c>
      <c r="B11" s="13" t="e">
        <f>VLOOKUP(A11,#REF!,6,0)</f>
        <v>#REF!</v>
      </c>
      <c r="C11" s="14" t="e">
        <f>VLOOKUP(A11,#REF!,7,0)</f>
        <v>#REF!</v>
      </c>
      <c r="D11" s="15" t="e">
        <f>VLOOKUP(C11,#REF!,5,1)</f>
        <v>#REF!</v>
      </c>
      <c r="E11" s="16" t="e">
        <f>VLOOKUP(D11,#REF!,6,0)</f>
        <v>#REF!</v>
      </c>
      <c r="F11" s="17" t="e">
        <f>VLOOKUP(D11,#REF!,7,0)</f>
        <v>#REF!</v>
      </c>
    </row>
    <row r="12" spans="1:6" ht="12">
      <c r="A12" s="12">
        <v>523</v>
      </c>
      <c r="B12" s="13" t="e">
        <f>VLOOKUP(A12,#REF!,6,0)</f>
        <v>#REF!</v>
      </c>
      <c r="C12" s="14" t="e">
        <f>VLOOKUP(A12,#REF!,7,0)</f>
        <v>#REF!</v>
      </c>
      <c r="D12" s="15" t="e">
        <f>VLOOKUP(C12,#REF!,5,1)</f>
        <v>#REF!</v>
      </c>
      <c r="E12" s="16" t="e">
        <f>VLOOKUP(D12,#REF!,6,0)</f>
        <v>#REF!</v>
      </c>
      <c r="F12" s="17" t="e">
        <f>VLOOKUP(D12,#REF!,7,0)</f>
        <v>#REF!</v>
      </c>
    </row>
    <row r="13" spans="1:6" ht="12">
      <c r="A13" s="12">
        <v>522</v>
      </c>
      <c r="B13" s="13" t="e">
        <f>VLOOKUP(A13,#REF!,6,0)</f>
        <v>#REF!</v>
      </c>
      <c r="C13" s="14" t="e">
        <f>VLOOKUP(A13,#REF!,7,0)</f>
        <v>#REF!</v>
      </c>
      <c r="D13" s="15" t="e">
        <f>VLOOKUP(C13,#REF!,5,1)</f>
        <v>#REF!</v>
      </c>
      <c r="E13" s="16" t="e">
        <f>VLOOKUP(D13,#REF!,6,0)</f>
        <v>#REF!</v>
      </c>
      <c r="F13" s="17" t="e">
        <f>VLOOKUP(D13,#REF!,7,0)</f>
        <v>#REF!</v>
      </c>
    </row>
    <row r="14" spans="1:6" ht="12">
      <c r="A14" s="12">
        <v>521</v>
      </c>
      <c r="B14" s="13" t="e">
        <f>VLOOKUP(A14,#REF!,6,0)</f>
        <v>#REF!</v>
      </c>
      <c r="C14" s="14" t="e">
        <f>VLOOKUP(A14,#REF!,7,0)</f>
        <v>#REF!</v>
      </c>
      <c r="D14" s="15" t="e">
        <f>VLOOKUP(C14,#REF!,5,1)</f>
        <v>#REF!</v>
      </c>
      <c r="E14" s="16" t="e">
        <f>VLOOKUP(D14,#REF!,6,0)</f>
        <v>#REF!</v>
      </c>
      <c r="F14" s="17" t="e">
        <f>VLOOKUP(D14,#REF!,7,0)</f>
        <v>#REF!</v>
      </c>
    </row>
    <row r="15" spans="1:6" ht="12">
      <c r="A15" s="12">
        <v>520</v>
      </c>
      <c r="B15" s="13" t="e">
        <f>VLOOKUP(A15,#REF!,6,0)</f>
        <v>#REF!</v>
      </c>
      <c r="C15" s="14" t="e">
        <f>VLOOKUP(A15,#REF!,7,0)</f>
        <v>#REF!</v>
      </c>
      <c r="D15" s="15" t="e">
        <f>VLOOKUP(C15,#REF!,5,1)</f>
        <v>#REF!</v>
      </c>
      <c r="E15" s="16" t="e">
        <f>VLOOKUP(D15,#REF!,6,0)</f>
        <v>#REF!</v>
      </c>
      <c r="F15" s="17" t="e">
        <f>VLOOKUP(D15,#REF!,7,0)</f>
        <v>#REF!</v>
      </c>
    </row>
    <row r="16" spans="1:6" ht="12">
      <c r="A16" s="12">
        <v>519</v>
      </c>
      <c r="B16" s="13" t="e">
        <f>VLOOKUP(A16,#REF!,6,0)</f>
        <v>#REF!</v>
      </c>
      <c r="C16" s="14" t="e">
        <f>VLOOKUP(A16,#REF!,7,0)</f>
        <v>#REF!</v>
      </c>
      <c r="D16" s="15" t="e">
        <f>VLOOKUP(C16,#REF!,5,1)</f>
        <v>#REF!</v>
      </c>
      <c r="E16" s="16" t="e">
        <f>VLOOKUP(D16,#REF!,6,0)</f>
        <v>#REF!</v>
      </c>
      <c r="F16" s="17" t="e">
        <f>VLOOKUP(D16,#REF!,7,0)</f>
        <v>#REF!</v>
      </c>
    </row>
    <row r="17" spans="1:6" ht="12">
      <c r="A17" s="12">
        <v>518</v>
      </c>
      <c r="B17" s="13" t="e">
        <f>VLOOKUP(A17,#REF!,6,0)</f>
        <v>#REF!</v>
      </c>
      <c r="C17" s="14" t="e">
        <f>VLOOKUP(A17,#REF!,7,0)</f>
        <v>#REF!</v>
      </c>
      <c r="D17" s="15" t="e">
        <f>VLOOKUP(C17,#REF!,5,1)</f>
        <v>#REF!</v>
      </c>
      <c r="E17" s="16" t="e">
        <f>VLOOKUP(D17,#REF!,6,0)</f>
        <v>#REF!</v>
      </c>
      <c r="F17" s="17" t="e">
        <f>VLOOKUP(D17,#REF!,7,0)</f>
        <v>#REF!</v>
      </c>
    </row>
    <row r="18" spans="1:6" ht="12">
      <c r="A18" s="12">
        <v>517</v>
      </c>
      <c r="B18" s="13" t="e">
        <f>VLOOKUP(A18,#REF!,6,0)</f>
        <v>#REF!</v>
      </c>
      <c r="C18" s="14" t="e">
        <f>VLOOKUP(A18,#REF!,7,0)</f>
        <v>#REF!</v>
      </c>
      <c r="D18" s="15" t="e">
        <f>VLOOKUP(C18,#REF!,5,1)</f>
        <v>#REF!</v>
      </c>
      <c r="E18" s="16" t="e">
        <f>VLOOKUP(D18,#REF!,6,0)</f>
        <v>#REF!</v>
      </c>
      <c r="F18" s="17" t="e">
        <f>VLOOKUP(D18,#REF!,7,0)</f>
        <v>#REF!</v>
      </c>
    </row>
    <row r="19" spans="1:7" ht="12">
      <c r="A19" s="12">
        <v>516</v>
      </c>
      <c r="B19" s="13" t="e">
        <f>VLOOKUP(A19,#REF!,6,0)</f>
        <v>#REF!</v>
      </c>
      <c r="C19" s="14" t="e">
        <f>VLOOKUP(A19,#REF!,7,0)</f>
        <v>#REF!</v>
      </c>
      <c r="D19" s="15" t="e">
        <f>VLOOKUP(C19,#REF!,5,1)</f>
        <v>#REF!</v>
      </c>
      <c r="E19" s="16" t="e">
        <f>VLOOKUP(D19,#REF!,6,0)</f>
        <v>#REF!</v>
      </c>
      <c r="F19" s="17" t="e">
        <f>VLOOKUP(D19,#REF!,7,0)</f>
        <v>#REF!</v>
      </c>
      <c r="G19" s="18"/>
    </row>
    <row r="20" spans="1:7" ht="12">
      <c r="A20" s="12">
        <v>515</v>
      </c>
      <c r="B20" s="13" t="e">
        <f>VLOOKUP(A20,#REF!,6,0)</f>
        <v>#REF!</v>
      </c>
      <c r="C20" s="14" t="e">
        <f>VLOOKUP(A20,#REF!,7,0)</f>
        <v>#REF!</v>
      </c>
      <c r="D20" s="15" t="e">
        <f>VLOOKUP(C20,#REF!,5,1)</f>
        <v>#REF!</v>
      </c>
      <c r="E20" s="16" t="e">
        <f>VLOOKUP(D20,#REF!,6,0)</f>
        <v>#REF!</v>
      </c>
      <c r="F20" s="17" t="e">
        <f>VLOOKUP(D20,#REF!,7,0)</f>
        <v>#REF!</v>
      </c>
      <c r="G20" s="18" t="s">
        <v>64</v>
      </c>
    </row>
    <row r="21" spans="1:6" ht="12">
      <c r="A21" s="12">
        <v>514</v>
      </c>
      <c r="B21" s="13" t="e">
        <f>VLOOKUP(A21,#REF!,6,0)</f>
        <v>#REF!</v>
      </c>
      <c r="C21" s="14" t="e">
        <f>VLOOKUP(A21,#REF!,7,0)</f>
        <v>#REF!</v>
      </c>
      <c r="D21" s="15" t="e">
        <f>VLOOKUP(C21,#REF!,5,1)</f>
        <v>#REF!</v>
      </c>
      <c r="E21" s="16" t="e">
        <f>VLOOKUP(D21,#REF!,6,0)</f>
        <v>#REF!</v>
      </c>
      <c r="F21" s="17" t="e">
        <f>VLOOKUP(D21,#REF!,7,0)</f>
        <v>#REF!</v>
      </c>
    </row>
    <row r="22" spans="1:7" ht="12">
      <c r="A22" s="12">
        <v>513</v>
      </c>
      <c r="B22" s="13" t="e">
        <f>VLOOKUP(A22,#REF!,6,0)</f>
        <v>#REF!</v>
      </c>
      <c r="C22" s="14" t="e">
        <f>VLOOKUP(A22,#REF!,7,0)</f>
        <v>#REF!</v>
      </c>
      <c r="D22" s="15" t="e">
        <f>VLOOKUP(C22,#REF!,5,1)</f>
        <v>#REF!</v>
      </c>
      <c r="E22" s="16" t="e">
        <f>VLOOKUP(D22,#REF!,6,0)</f>
        <v>#REF!</v>
      </c>
      <c r="F22" s="17" t="e">
        <f>VLOOKUP(D22,#REF!,7,0)</f>
        <v>#REF!</v>
      </c>
      <c r="G22" s="18"/>
    </row>
    <row r="23" spans="1:7" ht="12">
      <c r="A23" s="12">
        <v>512</v>
      </c>
      <c r="B23" s="13" t="e">
        <f>VLOOKUP(A23,#REF!,6,0)</f>
        <v>#REF!</v>
      </c>
      <c r="C23" s="14" t="e">
        <f>VLOOKUP(A23,#REF!,7,0)</f>
        <v>#REF!</v>
      </c>
      <c r="D23" s="15" t="e">
        <f>VLOOKUP(C23,#REF!,5,1)</f>
        <v>#REF!</v>
      </c>
      <c r="E23" s="16" t="e">
        <f>VLOOKUP(D23,#REF!,6,0)</f>
        <v>#REF!</v>
      </c>
      <c r="F23" s="17" t="e">
        <f>VLOOKUP(D23,#REF!,7,0)</f>
        <v>#REF!</v>
      </c>
      <c r="G23" s="18" t="s">
        <v>27</v>
      </c>
    </row>
    <row r="24" spans="1:7" ht="12">
      <c r="A24" s="12">
        <v>511</v>
      </c>
      <c r="B24" s="13" t="e">
        <f>VLOOKUP(A24,#REF!,6,0)</f>
        <v>#REF!</v>
      </c>
      <c r="C24" s="14" t="e">
        <f>VLOOKUP(A24,#REF!,7,0)</f>
        <v>#REF!</v>
      </c>
      <c r="D24" s="15" t="e">
        <f>VLOOKUP(C24,#REF!,5,1)</f>
        <v>#REF!</v>
      </c>
      <c r="E24" s="16" t="e">
        <f>VLOOKUP(D24,#REF!,6,0)</f>
        <v>#REF!</v>
      </c>
      <c r="F24" s="17" t="e">
        <f>VLOOKUP(D24,#REF!,7,0)</f>
        <v>#REF!</v>
      </c>
      <c r="G24" s="18" t="s">
        <v>65</v>
      </c>
    </row>
    <row r="25" spans="1:7" ht="12">
      <c r="A25" s="12">
        <v>510</v>
      </c>
      <c r="B25" s="13" t="e">
        <f>VLOOKUP(A25,#REF!,6,0)</f>
        <v>#REF!</v>
      </c>
      <c r="C25" s="14" t="e">
        <f>VLOOKUP(A25,#REF!,7,0)</f>
        <v>#REF!</v>
      </c>
      <c r="D25" s="15" t="e">
        <f>VLOOKUP(C25,#REF!,5,1)</f>
        <v>#REF!</v>
      </c>
      <c r="E25" s="16" t="e">
        <f>VLOOKUP(D25,#REF!,6,0)</f>
        <v>#REF!</v>
      </c>
      <c r="F25" s="17" t="e">
        <f>VLOOKUP(D25,#REF!,7,0)</f>
        <v>#REF!</v>
      </c>
      <c r="G25" s="18" t="s">
        <v>28</v>
      </c>
    </row>
    <row r="26" spans="1:7" ht="12">
      <c r="A26" s="12">
        <v>509</v>
      </c>
      <c r="B26" s="13" t="e">
        <f>VLOOKUP(A26,#REF!,6,0)</f>
        <v>#REF!</v>
      </c>
      <c r="C26" s="14" t="e">
        <f>VLOOKUP(A26,#REF!,7,0)</f>
        <v>#REF!</v>
      </c>
      <c r="D26" s="15" t="e">
        <f>VLOOKUP(C26,#REF!,5,1)</f>
        <v>#REF!</v>
      </c>
      <c r="E26" s="16" t="e">
        <f>VLOOKUP(D26,#REF!,6,0)</f>
        <v>#REF!</v>
      </c>
      <c r="F26" s="17" t="e">
        <f>VLOOKUP(D26,#REF!,7,0)</f>
        <v>#REF!</v>
      </c>
      <c r="G26" s="18" t="s">
        <v>29</v>
      </c>
    </row>
    <row r="27" spans="1:7" ht="12">
      <c r="A27" s="12">
        <v>508</v>
      </c>
      <c r="B27" s="13" t="e">
        <f>VLOOKUP(A27,#REF!,6,0)</f>
        <v>#REF!</v>
      </c>
      <c r="C27" s="14" t="e">
        <f>VLOOKUP(A27,#REF!,7,0)</f>
        <v>#REF!</v>
      </c>
      <c r="D27" s="15" t="e">
        <f>VLOOKUP(C27,#REF!,5,1)</f>
        <v>#REF!</v>
      </c>
      <c r="E27" s="16" t="e">
        <f>VLOOKUP(D27,#REF!,6,0)</f>
        <v>#REF!</v>
      </c>
      <c r="F27" s="17" t="e">
        <f>VLOOKUP(D27,#REF!,7,0)</f>
        <v>#REF!</v>
      </c>
      <c r="G27" s="18" t="s">
        <v>30</v>
      </c>
    </row>
    <row r="28" spans="1:7" ht="12">
      <c r="A28" s="12">
        <v>507</v>
      </c>
      <c r="B28" s="13" t="e">
        <f>VLOOKUP(A28,#REF!,6,0)</f>
        <v>#REF!</v>
      </c>
      <c r="C28" s="14" t="e">
        <f>VLOOKUP(A28,#REF!,7,0)</f>
        <v>#REF!</v>
      </c>
      <c r="D28" s="15" t="e">
        <f>VLOOKUP(C28,#REF!,5,1)</f>
        <v>#REF!</v>
      </c>
      <c r="E28" s="16" t="e">
        <f>VLOOKUP(D28,#REF!,6,0)</f>
        <v>#REF!</v>
      </c>
      <c r="F28" s="17" t="e">
        <f>VLOOKUP(D28,#REF!,7,0)</f>
        <v>#REF!</v>
      </c>
      <c r="G28" s="18" t="s">
        <v>31</v>
      </c>
    </row>
    <row r="29" spans="1:7" ht="12">
      <c r="A29" s="12">
        <v>506</v>
      </c>
      <c r="B29" s="13" t="e">
        <f>VLOOKUP(A29,#REF!,6,0)</f>
        <v>#REF!</v>
      </c>
      <c r="C29" s="14" t="e">
        <f>VLOOKUP(A29,#REF!,7,0)</f>
        <v>#REF!</v>
      </c>
      <c r="D29" s="15" t="e">
        <f>VLOOKUP(C29,#REF!,5,1)</f>
        <v>#REF!</v>
      </c>
      <c r="E29" s="16" t="e">
        <f>VLOOKUP(D29,#REF!,6,0)</f>
        <v>#REF!</v>
      </c>
      <c r="F29" s="17" t="e">
        <f>VLOOKUP(D29,#REF!,7,0)</f>
        <v>#REF!</v>
      </c>
      <c r="G29" s="18" t="s">
        <v>72</v>
      </c>
    </row>
    <row r="30" spans="1:7" ht="12">
      <c r="A30" s="12">
        <v>505</v>
      </c>
      <c r="B30" s="13" t="e">
        <f>VLOOKUP(A30,#REF!,6,0)</f>
        <v>#REF!</v>
      </c>
      <c r="C30" s="14" t="e">
        <f>VLOOKUP(A30,#REF!,7,0)</f>
        <v>#REF!</v>
      </c>
      <c r="D30" s="15" t="e">
        <f>VLOOKUP(C30,#REF!,5,1)</f>
        <v>#REF!</v>
      </c>
      <c r="E30" s="16" t="e">
        <f>VLOOKUP(D30,#REF!,6,0)</f>
        <v>#REF!</v>
      </c>
      <c r="F30" s="17" t="e">
        <f>VLOOKUP(D30,#REF!,7,0)</f>
        <v>#REF!</v>
      </c>
      <c r="G30" s="32" t="s">
        <v>73</v>
      </c>
    </row>
    <row r="31" spans="1:7" ht="12">
      <c r="A31" s="12">
        <v>504</v>
      </c>
      <c r="B31" s="13" t="e">
        <f>VLOOKUP(A31,#REF!,6,0)</f>
        <v>#REF!</v>
      </c>
      <c r="C31" s="14" t="e">
        <f>VLOOKUP(A31,#REF!,7,0)</f>
        <v>#REF!</v>
      </c>
      <c r="D31" s="15" t="e">
        <f>VLOOKUP(C31,#REF!,5,1)</f>
        <v>#REF!</v>
      </c>
      <c r="E31" s="16" t="e">
        <f>VLOOKUP(D31,#REF!,6,0)</f>
        <v>#REF!</v>
      </c>
      <c r="F31" s="17" t="e">
        <f>VLOOKUP(D31,#REF!,7,0)</f>
        <v>#REF!</v>
      </c>
      <c r="G31" s="18" t="s">
        <v>32</v>
      </c>
    </row>
    <row r="32" spans="1:7" ht="12">
      <c r="A32" s="12">
        <v>503</v>
      </c>
      <c r="B32" s="13" t="e">
        <f>VLOOKUP(A32,#REF!,6,0)</f>
        <v>#REF!</v>
      </c>
      <c r="C32" s="14" t="e">
        <f>VLOOKUP(A32,#REF!,7,0)</f>
        <v>#REF!</v>
      </c>
      <c r="D32" s="15" t="e">
        <f>VLOOKUP(C32,#REF!,5,1)</f>
        <v>#REF!</v>
      </c>
      <c r="E32" s="16" t="e">
        <f>VLOOKUP(D32,#REF!,6,0)</f>
        <v>#REF!</v>
      </c>
      <c r="F32" s="17" t="e">
        <f>VLOOKUP(D32,#REF!,7,0)</f>
        <v>#REF!</v>
      </c>
      <c r="G32" s="18" t="s">
        <v>33</v>
      </c>
    </row>
    <row r="33" spans="1:7" ht="12">
      <c r="A33" s="12">
        <v>502</v>
      </c>
      <c r="B33" s="13" t="e">
        <f>VLOOKUP(A33,#REF!,6,0)</f>
        <v>#REF!</v>
      </c>
      <c r="C33" s="14" t="e">
        <f>VLOOKUP(A33,#REF!,7,0)</f>
        <v>#REF!</v>
      </c>
      <c r="D33" s="15" t="e">
        <f>VLOOKUP(C33,#REF!,5,1)</f>
        <v>#REF!</v>
      </c>
      <c r="E33" s="16" t="e">
        <f>VLOOKUP(D33,#REF!,6,0)</f>
        <v>#REF!</v>
      </c>
      <c r="F33" s="17" t="e">
        <f>VLOOKUP(D33,#REF!,7,0)</f>
        <v>#REF!</v>
      </c>
      <c r="G33" s="18" t="s">
        <v>52</v>
      </c>
    </row>
    <row r="34" spans="1:7" ht="12">
      <c r="A34" s="12">
        <v>501</v>
      </c>
      <c r="B34" s="13" t="e">
        <f>VLOOKUP(A34,#REF!,6,0)</f>
        <v>#REF!</v>
      </c>
      <c r="C34" s="14" t="e">
        <f>VLOOKUP(A34,#REF!,7,0)</f>
        <v>#REF!</v>
      </c>
      <c r="D34" s="15" t="e">
        <f>VLOOKUP(C34,#REF!,5,1)</f>
        <v>#REF!</v>
      </c>
      <c r="E34" s="16" t="e">
        <f>VLOOKUP(D34,#REF!,6,0)</f>
        <v>#REF!</v>
      </c>
      <c r="F34" s="17" t="e">
        <f>VLOOKUP(D34,#REF!,7,0)</f>
        <v>#REF!</v>
      </c>
      <c r="G34" s="18" t="s">
        <v>34</v>
      </c>
    </row>
    <row r="35" spans="1:7" ht="12">
      <c r="A35" s="12">
        <v>500</v>
      </c>
      <c r="B35" s="13" t="e">
        <f>VLOOKUP(A35,#REF!,6,0)</f>
        <v>#REF!</v>
      </c>
      <c r="C35" s="14" t="e">
        <f>VLOOKUP(A35,#REF!,7,0)</f>
        <v>#REF!</v>
      </c>
      <c r="D35" s="15" t="e">
        <f>VLOOKUP(C35,#REF!,5,1)</f>
        <v>#REF!</v>
      </c>
      <c r="E35" s="16" t="e">
        <f>VLOOKUP(D35,#REF!,6,0)</f>
        <v>#REF!</v>
      </c>
      <c r="F35" s="17" t="e">
        <f>VLOOKUP(D35,#REF!,7,0)</f>
        <v>#REF!</v>
      </c>
      <c r="G35" s="18" t="s">
        <v>51</v>
      </c>
    </row>
    <row r="36" spans="1:7" ht="12">
      <c r="A36" s="12">
        <v>499</v>
      </c>
      <c r="B36" s="13" t="e">
        <f>VLOOKUP(A36,#REF!,6,0)</f>
        <v>#REF!</v>
      </c>
      <c r="C36" s="14" t="e">
        <f>VLOOKUP(A36,#REF!,7,0)</f>
        <v>#REF!</v>
      </c>
      <c r="D36" s="15" t="e">
        <f>VLOOKUP(C36,#REF!,5,1)</f>
        <v>#REF!</v>
      </c>
      <c r="E36" s="16" t="e">
        <f>VLOOKUP(D36,#REF!,6,0)</f>
        <v>#REF!</v>
      </c>
      <c r="F36" s="17" t="e">
        <f>VLOOKUP(D36,#REF!,7,0)</f>
        <v>#REF!</v>
      </c>
      <c r="G36" s="20" t="s">
        <v>54</v>
      </c>
    </row>
    <row r="37" spans="1:7" ht="12">
      <c r="A37" s="12">
        <v>498</v>
      </c>
      <c r="B37" s="13" t="e">
        <f>VLOOKUP(A37,#REF!,6,0)</f>
        <v>#REF!</v>
      </c>
      <c r="C37" s="14" t="e">
        <f>VLOOKUP(A37,#REF!,7,0)</f>
        <v>#REF!</v>
      </c>
      <c r="D37" s="15" t="e">
        <f>VLOOKUP(C37,#REF!,5,1)</f>
        <v>#REF!</v>
      </c>
      <c r="E37" s="16" t="e">
        <f>VLOOKUP(D37,#REF!,6,0)</f>
        <v>#REF!</v>
      </c>
      <c r="F37" s="17" t="e">
        <f>VLOOKUP(D37,#REF!,7,0)</f>
        <v>#REF!</v>
      </c>
      <c r="G37" s="18" t="s">
        <v>53</v>
      </c>
    </row>
    <row r="38" spans="1:7" ht="12">
      <c r="A38" s="12">
        <v>497</v>
      </c>
      <c r="B38" s="13" t="e">
        <f>VLOOKUP(A38,#REF!,6,0)</f>
        <v>#REF!</v>
      </c>
      <c r="C38" s="14" t="e">
        <f>VLOOKUP(A38,#REF!,7,0)</f>
        <v>#REF!</v>
      </c>
      <c r="D38" s="15" t="e">
        <f>VLOOKUP(C38,#REF!,5,1)</f>
        <v>#REF!</v>
      </c>
      <c r="E38" s="16" t="e">
        <f>VLOOKUP(D38,#REF!,6,0)</f>
        <v>#REF!</v>
      </c>
      <c r="F38" s="17" t="e">
        <f>VLOOKUP(D38,#REF!,7,0)</f>
        <v>#REF!</v>
      </c>
      <c r="G38" s="18" t="s">
        <v>35</v>
      </c>
    </row>
    <row r="39" spans="1:7" ht="12">
      <c r="A39" s="12">
        <v>496</v>
      </c>
      <c r="B39" s="13" t="e">
        <f>VLOOKUP(A39,#REF!,6,0)</f>
        <v>#REF!</v>
      </c>
      <c r="C39" s="14" t="e">
        <f>VLOOKUP(A39,#REF!,7,0)</f>
        <v>#REF!</v>
      </c>
      <c r="D39" s="15" t="e">
        <f>VLOOKUP(C39,#REF!,5,1)</f>
        <v>#REF!</v>
      </c>
      <c r="E39" s="16" t="e">
        <f>VLOOKUP(D39,#REF!,6,0)</f>
        <v>#REF!</v>
      </c>
      <c r="F39" s="17" t="e">
        <f>VLOOKUP(D39,#REF!,7,0)</f>
        <v>#REF!</v>
      </c>
      <c r="G39" s="18" t="s">
        <v>36</v>
      </c>
    </row>
    <row r="40" spans="1:7" ht="12">
      <c r="A40" s="12">
        <v>495</v>
      </c>
      <c r="B40" s="13" t="e">
        <f>VLOOKUP(A40,#REF!,6,0)</f>
        <v>#REF!</v>
      </c>
      <c r="C40" s="14" t="e">
        <f>VLOOKUP(A40,#REF!,7,0)</f>
        <v>#REF!</v>
      </c>
      <c r="D40" s="15" t="e">
        <f>VLOOKUP(C40,#REF!,5,1)</f>
        <v>#REF!</v>
      </c>
      <c r="E40" s="16" t="e">
        <f>VLOOKUP(D40,#REF!,6,0)</f>
        <v>#REF!</v>
      </c>
      <c r="F40" s="17" t="e">
        <f>VLOOKUP(D40,#REF!,7,0)</f>
        <v>#REF!</v>
      </c>
      <c r="G40" s="18" t="s">
        <v>37</v>
      </c>
    </row>
    <row r="41" spans="1:7" ht="12">
      <c r="A41" s="12">
        <v>494</v>
      </c>
      <c r="B41" s="13" t="e">
        <f>VLOOKUP(A41,#REF!,6,0)</f>
        <v>#REF!</v>
      </c>
      <c r="C41" s="14" t="e">
        <f>VLOOKUP(A41,#REF!,7,0)</f>
        <v>#REF!</v>
      </c>
      <c r="D41" s="15" t="e">
        <f>VLOOKUP(C41,#REF!,5,1)</f>
        <v>#REF!</v>
      </c>
      <c r="E41" s="16" t="e">
        <f>VLOOKUP(D41,#REF!,6,0)</f>
        <v>#REF!</v>
      </c>
      <c r="F41" s="17" t="e">
        <f>VLOOKUP(D41,#REF!,7,0)</f>
        <v>#REF!</v>
      </c>
      <c r="G41" s="18" t="s">
        <v>38</v>
      </c>
    </row>
    <row r="42" spans="1:7" ht="12">
      <c r="A42" s="12">
        <v>493</v>
      </c>
      <c r="B42" s="13" t="e">
        <f>VLOOKUP(A42,#REF!,6,0)</f>
        <v>#REF!</v>
      </c>
      <c r="C42" s="14" t="e">
        <f>VLOOKUP(A42,#REF!,7,0)</f>
        <v>#REF!</v>
      </c>
      <c r="D42" s="15" t="e">
        <f>VLOOKUP(C42,#REF!,5,1)</f>
        <v>#REF!</v>
      </c>
      <c r="E42" s="16" t="e">
        <f>VLOOKUP(D42,#REF!,6,0)</f>
        <v>#REF!</v>
      </c>
      <c r="F42" s="17" t="e">
        <f>VLOOKUP(D42,#REF!,7,0)</f>
        <v>#REF!</v>
      </c>
      <c r="G42" s="18" t="s">
        <v>39</v>
      </c>
    </row>
    <row r="43" spans="1:7" ht="12">
      <c r="A43" s="12">
        <v>492</v>
      </c>
      <c r="B43" s="13" t="e">
        <f>VLOOKUP(A43,#REF!,6,0)</f>
        <v>#REF!</v>
      </c>
      <c r="C43" s="14" t="e">
        <f>VLOOKUP(A43,#REF!,7,0)</f>
        <v>#REF!</v>
      </c>
      <c r="D43" s="15" t="e">
        <f>VLOOKUP(C43,#REF!,5,1)</f>
        <v>#REF!</v>
      </c>
      <c r="E43" s="16" t="e">
        <f>VLOOKUP(D43,#REF!,6,0)</f>
        <v>#REF!</v>
      </c>
      <c r="F43" s="17" t="e">
        <f>VLOOKUP(D43,#REF!,7,0)</f>
        <v>#REF!</v>
      </c>
      <c r="G43" s="18" t="s">
        <v>40</v>
      </c>
    </row>
    <row r="44" spans="1:7" ht="12">
      <c r="A44" s="12">
        <v>491</v>
      </c>
      <c r="B44" s="13" t="e">
        <f>VLOOKUP(A44,#REF!,6,0)</f>
        <v>#REF!</v>
      </c>
      <c r="C44" s="14" t="e">
        <f>VLOOKUP(A44,#REF!,7,0)</f>
        <v>#REF!</v>
      </c>
      <c r="D44" s="15" t="e">
        <f>VLOOKUP(C44,#REF!,5,1)</f>
        <v>#REF!</v>
      </c>
      <c r="E44" s="16" t="e">
        <f>VLOOKUP(D44,#REF!,6,0)</f>
        <v>#REF!</v>
      </c>
      <c r="F44" s="17" t="e">
        <f>VLOOKUP(D44,#REF!,7,0)</f>
        <v>#REF!</v>
      </c>
      <c r="G44" s="18" t="s">
        <v>41</v>
      </c>
    </row>
    <row r="45" spans="1:7" ht="12">
      <c r="A45" s="12">
        <v>490</v>
      </c>
      <c r="B45" s="13" t="e">
        <f>VLOOKUP(A45,#REF!,6,0)</f>
        <v>#REF!</v>
      </c>
      <c r="C45" s="14" t="e">
        <f>VLOOKUP(A45,#REF!,7,0)</f>
        <v>#REF!</v>
      </c>
      <c r="D45" s="15" t="e">
        <f>VLOOKUP(C45,#REF!,5,1)</f>
        <v>#REF!</v>
      </c>
      <c r="E45" s="16" t="e">
        <f>VLOOKUP(D45,#REF!,6,0)</f>
        <v>#REF!</v>
      </c>
      <c r="F45" s="17" t="e">
        <f>VLOOKUP(D45,#REF!,7,0)</f>
        <v>#REF!</v>
      </c>
      <c r="G45" s="18" t="s">
        <v>42</v>
      </c>
    </row>
    <row r="46" spans="1:6" ht="12">
      <c r="A46" s="12">
        <v>489</v>
      </c>
      <c r="B46" s="13" t="e">
        <f>VLOOKUP(A46,#REF!,6,0)</f>
        <v>#REF!</v>
      </c>
      <c r="C46" s="14" t="e">
        <f>VLOOKUP(A46,#REF!,7,0)</f>
        <v>#REF!</v>
      </c>
      <c r="D46" s="15" t="e">
        <f>VLOOKUP(C46,#REF!,5,1)</f>
        <v>#REF!</v>
      </c>
      <c r="E46" s="16" t="e">
        <f>VLOOKUP(D46,#REF!,6,0)</f>
        <v>#REF!</v>
      </c>
      <c r="F46" s="17" t="e">
        <f>VLOOKUP(D46,#REF!,7,0)</f>
        <v>#REF!</v>
      </c>
    </row>
    <row r="47" spans="1:6" ht="12">
      <c r="A47" s="12">
        <v>488</v>
      </c>
      <c r="B47" s="13" t="e">
        <f>VLOOKUP(A47,#REF!,6,0)</f>
        <v>#REF!</v>
      </c>
      <c r="C47" s="14" t="e">
        <f>VLOOKUP(A47,#REF!,7,0)</f>
        <v>#REF!</v>
      </c>
      <c r="D47" s="15" t="e">
        <f>VLOOKUP(C47,#REF!,5,1)</f>
        <v>#REF!</v>
      </c>
      <c r="E47" s="16" t="e">
        <f>VLOOKUP(D47,#REF!,6,0)</f>
        <v>#REF!</v>
      </c>
      <c r="F47" s="17" t="e">
        <f>VLOOKUP(D47,#REF!,7,0)</f>
        <v>#REF!</v>
      </c>
    </row>
    <row r="48" spans="1:6" ht="12">
      <c r="A48" s="12">
        <v>487</v>
      </c>
      <c r="B48" s="13" t="e">
        <f>VLOOKUP(A48,#REF!,6,0)</f>
        <v>#REF!</v>
      </c>
      <c r="C48" s="14" t="e">
        <f>VLOOKUP(A48,#REF!,7,0)</f>
        <v>#REF!</v>
      </c>
      <c r="D48" s="15" t="e">
        <f>VLOOKUP(C48,#REF!,5,1)</f>
        <v>#REF!</v>
      </c>
      <c r="E48" s="16" t="e">
        <f>VLOOKUP(D48,#REF!,6,0)</f>
        <v>#REF!</v>
      </c>
      <c r="F48" s="17" t="e">
        <f>VLOOKUP(D48,#REF!,7,0)</f>
        <v>#REF!</v>
      </c>
    </row>
    <row r="49" spans="1:6" ht="12">
      <c r="A49" s="12">
        <v>486</v>
      </c>
      <c r="B49" s="13" t="e">
        <f>VLOOKUP(A49,#REF!,6,0)</f>
        <v>#REF!</v>
      </c>
      <c r="C49" s="14" t="e">
        <f>VLOOKUP(A49,#REF!,7,0)</f>
        <v>#REF!</v>
      </c>
      <c r="D49" s="15" t="e">
        <f>VLOOKUP(C49,#REF!,5,1)</f>
        <v>#REF!</v>
      </c>
      <c r="E49" s="16" t="e">
        <f>VLOOKUP(D49,#REF!,6,0)</f>
        <v>#REF!</v>
      </c>
      <c r="F49" s="17" t="e">
        <f>VLOOKUP(D49,#REF!,7,0)</f>
        <v>#REF!</v>
      </c>
    </row>
    <row r="50" spans="1:6" ht="12">
      <c r="A50" s="12">
        <v>485</v>
      </c>
      <c r="B50" s="13" t="e">
        <f>VLOOKUP(A50,#REF!,6,0)</f>
        <v>#REF!</v>
      </c>
      <c r="C50" s="14" t="e">
        <f>VLOOKUP(A50,#REF!,7,0)</f>
        <v>#REF!</v>
      </c>
      <c r="D50" s="15" t="e">
        <f>VLOOKUP(C50,#REF!,5,1)</f>
        <v>#REF!</v>
      </c>
      <c r="E50" s="16" t="e">
        <f>VLOOKUP(D50,#REF!,6,0)</f>
        <v>#REF!</v>
      </c>
      <c r="F50" s="17" t="e">
        <f>VLOOKUP(D50,#REF!,7,0)</f>
        <v>#REF!</v>
      </c>
    </row>
    <row r="51" spans="1:7" ht="12">
      <c r="A51" s="12">
        <v>484</v>
      </c>
      <c r="B51" s="13" t="e">
        <f>VLOOKUP(A51,#REF!,6,0)</f>
        <v>#REF!</v>
      </c>
      <c r="C51" s="14" t="e">
        <f>VLOOKUP(A51,#REF!,7,0)</f>
        <v>#REF!</v>
      </c>
      <c r="D51" s="15" t="e">
        <f>VLOOKUP(C51,#REF!,5,1)</f>
        <v>#REF!</v>
      </c>
      <c r="E51" s="16" t="e">
        <f>VLOOKUP(D51,#REF!,6,0)</f>
        <v>#REF!</v>
      </c>
      <c r="F51" s="17" t="e">
        <f>VLOOKUP(D51,#REF!,7,0)</f>
        <v>#REF!</v>
      </c>
      <c r="G51" s="18"/>
    </row>
    <row r="52" spans="1:7" ht="12">
      <c r="A52" s="12">
        <v>483</v>
      </c>
      <c r="B52" s="13" t="e">
        <f>VLOOKUP(A52,#REF!,6,0)</f>
        <v>#REF!</v>
      </c>
      <c r="C52" s="14" t="e">
        <f>VLOOKUP(A52,#REF!,7,0)</f>
        <v>#REF!</v>
      </c>
      <c r="D52" s="15" t="e">
        <f>VLOOKUP(C52,#REF!,5,1)</f>
        <v>#REF!</v>
      </c>
      <c r="E52" s="16" t="e">
        <f>VLOOKUP(D52,#REF!,6,0)</f>
        <v>#REF!</v>
      </c>
      <c r="F52" s="17" t="e">
        <f>VLOOKUP(D52,#REF!,7,0)</f>
        <v>#REF!</v>
      </c>
      <c r="G52" s="18"/>
    </row>
    <row r="53" spans="1:7" ht="12">
      <c r="A53" s="12">
        <v>482</v>
      </c>
      <c r="B53" s="13" t="e">
        <f>VLOOKUP(A53,#REF!,6,0)</f>
        <v>#REF!</v>
      </c>
      <c r="C53" s="14" t="e">
        <f>VLOOKUP(A53,#REF!,7,0)</f>
        <v>#REF!</v>
      </c>
      <c r="D53" s="15" t="e">
        <f>VLOOKUP(C53,#REF!,5,1)</f>
        <v>#REF!</v>
      </c>
      <c r="E53" s="16" t="e">
        <f>VLOOKUP(D53,#REF!,6,0)</f>
        <v>#REF!</v>
      </c>
      <c r="F53" s="17" t="e">
        <f>VLOOKUP(D53,#REF!,7,0)</f>
        <v>#REF!</v>
      </c>
      <c r="G53" s="18"/>
    </row>
    <row r="54" spans="1:7" ht="12">
      <c r="A54" s="12">
        <v>481</v>
      </c>
      <c r="B54" s="13" t="e">
        <f>VLOOKUP(A54,#REF!,6,0)</f>
        <v>#REF!</v>
      </c>
      <c r="C54" s="14" t="e">
        <f>VLOOKUP(A54,#REF!,7,0)</f>
        <v>#REF!</v>
      </c>
      <c r="D54" s="15" t="e">
        <f>VLOOKUP(C54,#REF!,5,1)</f>
        <v>#REF!</v>
      </c>
      <c r="E54" s="16" t="e">
        <f>VLOOKUP(D54,#REF!,6,0)</f>
        <v>#REF!</v>
      </c>
      <c r="F54" s="17" t="e">
        <f>VLOOKUP(D54,#REF!,7,0)</f>
        <v>#REF!</v>
      </c>
      <c r="G54" s="18"/>
    </row>
    <row r="55" spans="1:7" ht="12">
      <c r="A55" s="12">
        <v>480</v>
      </c>
      <c r="B55" s="13" t="e">
        <f>VLOOKUP(A55,#REF!,6,0)</f>
        <v>#REF!</v>
      </c>
      <c r="C55" s="14" t="e">
        <f>VLOOKUP(A55,#REF!,7,0)</f>
        <v>#REF!</v>
      </c>
      <c r="D55" s="15" t="e">
        <f>VLOOKUP(C55,#REF!,5,1)</f>
        <v>#REF!</v>
      </c>
      <c r="E55" s="16" t="e">
        <f>VLOOKUP(D55,#REF!,6,0)</f>
        <v>#REF!</v>
      </c>
      <c r="F55" s="17" t="e">
        <f>VLOOKUP(D55,#REF!,7,0)</f>
        <v>#REF!</v>
      </c>
      <c r="G55" s="18"/>
    </row>
    <row r="56" spans="1:7" ht="12">
      <c r="A56" s="12">
        <v>479</v>
      </c>
      <c r="B56" s="13" t="e">
        <f>VLOOKUP(A56,#REF!,6,0)</f>
        <v>#REF!</v>
      </c>
      <c r="C56" s="14" t="e">
        <f>VLOOKUP(A56,#REF!,7,0)</f>
        <v>#REF!</v>
      </c>
      <c r="D56" s="15" t="e">
        <f>VLOOKUP(C56,#REF!,5,1)</f>
        <v>#REF!</v>
      </c>
      <c r="E56" s="16" t="e">
        <f>VLOOKUP(D56,#REF!,6,0)</f>
        <v>#REF!</v>
      </c>
      <c r="F56" s="17" t="e">
        <f>VLOOKUP(D56,#REF!,7,0)</f>
        <v>#REF!</v>
      </c>
      <c r="G56" s="18"/>
    </row>
    <row r="57" spans="1:7" ht="12">
      <c r="A57" s="12">
        <v>478</v>
      </c>
      <c r="B57" s="13" t="e">
        <f>VLOOKUP(A57,#REF!,6,0)</f>
        <v>#REF!</v>
      </c>
      <c r="C57" s="14" t="e">
        <f>VLOOKUP(A57,#REF!,7,0)</f>
        <v>#REF!</v>
      </c>
      <c r="D57" s="15" t="e">
        <f>VLOOKUP(C57,#REF!,5,1)</f>
        <v>#REF!</v>
      </c>
      <c r="E57" s="16" t="e">
        <f>VLOOKUP(D57,#REF!,6,0)</f>
        <v>#REF!</v>
      </c>
      <c r="F57" s="17" t="e">
        <f>VLOOKUP(D57,#REF!,7,0)</f>
        <v>#REF!</v>
      </c>
      <c r="G57" s="18"/>
    </row>
    <row r="58" spans="1:7" ht="12">
      <c r="A58" s="12">
        <v>477</v>
      </c>
      <c r="B58" s="13" t="e">
        <f>VLOOKUP(A58,#REF!,6,0)</f>
        <v>#REF!</v>
      </c>
      <c r="C58" s="14" t="e">
        <f>VLOOKUP(A58,#REF!,7,0)</f>
        <v>#REF!</v>
      </c>
      <c r="D58" s="15" t="e">
        <f>VLOOKUP(C58,#REF!,5,1)</f>
        <v>#REF!</v>
      </c>
      <c r="E58" s="16" t="e">
        <f>VLOOKUP(D58,#REF!,6,0)</f>
        <v>#REF!</v>
      </c>
      <c r="F58" s="17" t="e">
        <f>VLOOKUP(D58,#REF!,7,0)</f>
        <v>#REF!</v>
      </c>
      <c r="G58" s="18"/>
    </row>
    <row r="59" spans="1:7" ht="12">
      <c r="A59" s="12">
        <v>476</v>
      </c>
      <c r="B59" s="13" t="e">
        <f>VLOOKUP(A59,#REF!,6,0)</f>
        <v>#REF!</v>
      </c>
      <c r="C59" s="14" t="e">
        <f>VLOOKUP(A59,#REF!,7,0)</f>
        <v>#REF!</v>
      </c>
      <c r="D59" s="15" t="e">
        <f>VLOOKUP(C59,#REF!,5,1)</f>
        <v>#REF!</v>
      </c>
      <c r="E59" s="16" t="e">
        <f>VLOOKUP(D59,#REF!,6,0)</f>
        <v>#REF!</v>
      </c>
      <c r="F59" s="17" t="e">
        <f>VLOOKUP(D59,#REF!,7,0)</f>
        <v>#REF!</v>
      </c>
      <c r="G59" s="18"/>
    </row>
    <row r="60" spans="1:7" ht="12">
      <c r="A60" s="12">
        <v>475</v>
      </c>
      <c r="B60" s="13" t="e">
        <f>VLOOKUP(A60,#REF!,6,0)</f>
        <v>#REF!</v>
      </c>
      <c r="C60" s="14" t="e">
        <f>VLOOKUP(A60,#REF!,7,0)</f>
        <v>#REF!</v>
      </c>
      <c r="D60" s="15" t="e">
        <f>VLOOKUP(C60,#REF!,5,1)</f>
        <v>#REF!</v>
      </c>
      <c r="E60" s="16" t="e">
        <f>VLOOKUP(D60,#REF!,6,0)</f>
        <v>#REF!</v>
      </c>
      <c r="F60" s="17" t="e">
        <f>VLOOKUP(D60,#REF!,7,0)</f>
        <v>#REF!</v>
      </c>
      <c r="G60" s="18"/>
    </row>
    <row r="61" spans="1:7" ht="12">
      <c r="A61" s="12">
        <v>474</v>
      </c>
      <c r="B61" s="13" t="e">
        <f>VLOOKUP(A61,#REF!,6,0)</f>
        <v>#REF!</v>
      </c>
      <c r="C61" s="14" t="e">
        <f>VLOOKUP(A61,#REF!,7,0)</f>
        <v>#REF!</v>
      </c>
      <c r="D61" s="15" t="e">
        <f>VLOOKUP(C61,#REF!,5,1)</f>
        <v>#REF!</v>
      </c>
      <c r="E61" s="16" t="e">
        <f>VLOOKUP(D61,#REF!,6,0)</f>
        <v>#REF!</v>
      </c>
      <c r="F61" s="17" t="e">
        <f>VLOOKUP(D61,#REF!,7,0)</f>
        <v>#REF!</v>
      </c>
      <c r="G61" s="18"/>
    </row>
    <row r="62" spans="1:7" ht="12">
      <c r="A62" s="12">
        <v>473</v>
      </c>
      <c r="B62" s="13" t="e">
        <f>VLOOKUP(A62,#REF!,6,0)</f>
        <v>#REF!</v>
      </c>
      <c r="C62" s="14" t="e">
        <f>VLOOKUP(A62,#REF!,7,0)</f>
        <v>#REF!</v>
      </c>
      <c r="D62" s="15" t="e">
        <f>VLOOKUP(C62,#REF!,5,1)</f>
        <v>#REF!</v>
      </c>
      <c r="E62" s="16" t="e">
        <f>VLOOKUP(D62,#REF!,6,0)</f>
        <v>#REF!</v>
      </c>
      <c r="F62" s="17" t="e">
        <f>VLOOKUP(D62,#REF!,7,0)</f>
        <v>#REF!</v>
      </c>
      <c r="G62" s="18"/>
    </row>
    <row r="63" spans="1:7" ht="12">
      <c r="A63" s="12">
        <v>472</v>
      </c>
      <c r="B63" s="13" t="e">
        <f>VLOOKUP(A63,#REF!,6,0)</f>
        <v>#REF!</v>
      </c>
      <c r="C63" s="14" t="e">
        <f>VLOOKUP(A63,#REF!,7,0)</f>
        <v>#REF!</v>
      </c>
      <c r="D63" s="15" t="e">
        <f>VLOOKUP(C63,#REF!,5,1)</f>
        <v>#REF!</v>
      </c>
      <c r="E63" s="16" t="e">
        <f>VLOOKUP(D63,#REF!,6,0)</f>
        <v>#REF!</v>
      </c>
      <c r="F63" s="17" t="e">
        <f>VLOOKUP(D63,#REF!,7,0)</f>
        <v>#REF!</v>
      </c>
      <c r="G63" s="18"/>
    </row>
    <row r="64" spans="1:7" ht="12">
      <c r="A64" s="12">
        <v>471</v>
      </c>
      <c r="B64" s="13" t="e">
        <f>VLOOKUP(A64,#REF!,6,0)</f>
        <v>#REF!</v>
      </c>
      <c r="C64" s="14" t="e">
        <f>VLOOKUP(A64,#REF!,7,0)</f>
        <v>#REF!</v>
      </c>
      <c r="D64" s="15" t="e">
        <f>VLOOKUP(C64,#REF!,5,1)</f>
        <v>#REF!</v>
      </c>
      <c r="E64" s="16" t="e">
        <f>VLOOKUP(D64,#REF!,6,0)</f>
        <v>#REF!</v>
      </c>
      <c r="F64" s="17" t="e">
        <f>VLOOKUP(D64,#REF!,7,0)</f>
        <v>#REF!</v>
      </c>
      <c r="G64" s="18"/>
    </row>
    <row r="65" spans="1:7" ht="12">
      <c r="A65" s="12">
        <v>470</v>
      </c>
      <c r="B65" s="13" t="e">
        <f>VLOOKUP(A65,#REF!,6,0)</f>
        <v>#REF!</v>
      </c>
      <c r="C65" s="14" t="e">
        <f>VLOOKUP(A65,#REF!,7,0)</f>
        <v>#REF!</v>
      </c>
      <c r="D65" s="15" t="e">
        <f>VLOOKUP(C65,#REF!,5,1)</f>
        <v>#REF!</v>
      </c>
      <c r="E65" s="16" t="e">
        <f>VLOOKUP(D65,#REF!,6,0)</f>
        <v>#REF!</v>
      </c>
      <c r="F65" s="17" t="e">
        <f>VLOOKUP(D65,#REF!,7,0)</f>
        <v>#REF!</v>
      </c>
      <c r="G65" s="18"/>
    </row>
    <row r="66" spans="1:7" ht="12">
      <c r="A66" s="12">
        <v>469</v>
      </c>
      <c r="B66" s="13" t="e">
        <f>VLOOKUP(A66,#REF!,6,0)</f>
        <v>#REF!</v>
      </c>
      <c r="C66" s="14" t="e">
        <f>VLOOKUP(A66,#REF!,7,0)</f>
        <v>#REF!</v>
      </c>
      <c r="D66" s="15" t="e">
        <f>VLOOKUP(C66,#REF!,5,1)</f>
        <v>#REF!</v>
      </c>
      <c r="E66" s="16" t="e">
        <f>VLOOKUP(D66,#REF!,6,0)</f>
        <v>#REF!</v>
      </c>
      <c r="F66" s="17" t="e">
        <f>VLOOKUP(D66,#REF!,7,0)</f>
        <v>#REF!</v>
      </c>
      <c r="G66" s="18"/>
    </row>
    <row r="67" spans="1:7" ht="12">
      <c r="A67" s="12">
        <v>468</v>
      </c>
      <c r="B67" s="13" t="e">
        <f>VLOOKUP(A67,#REF!,6,0)</f>
        <v>#REF!</v>
      </c>
      <c r="C67" s="14" t="e">
        <f>VLOOKUP(A67,#REF!,7,0)</f>
        <v>#REF!</v>
      </c>
      <c r="D67" s="15" t="e">
        <f>VLOOKUP(C67,#REF!,5,1)</f>
        <v>#REF!</v>
      </c>
      <c r="E67" s="16" t="e">
        <f>VLOOKUP(D67,#REF!,6,0)</f>
        <v>#REF!</v>
      </c>
      <c r="F67" s="17" t="e">
        <f>VLOOKUP(D67,#REF!,7,0)</f>
        <v>#REF!</v>
      </c>
      <c r="G67" s="18"/>
    </row>
    <row r="68" spans="1:7" ht="12">
      <c r="A68" s="12">
        <v>467</v>
      </c>
      <c r="B68" s="13" t="e">
        <f>VLOOKUP(A68,#REF!,6,0)</f>
        <v>#REF!</v>
      </c>
      <c r="C68" s="14" t="e">
        <f>VLOOKUP(A68,#REF!,7,0)</f>
        <v>#REF!</v>
      </c>
      <c r="D68" s="15" t="e">
        <f>VLOOKUP(C68,#REF!,5,1)</f>
        <v>#REF!</v>
      </c>
      <c r="E68" s="16" t="e">
        <f>VLOOKUP(D68,#REF!,6,0)</f>
        <v>#REF!</v>
      </c>
      <c r="F68" s="17" t="e">
        <f>VLOOKUP(D68,#REF!,7,0)</f>
        <v>#REF!</v>
      </c>
      <c r="G68" s="18"/>
    </row>
    <row r="69" spans="1:7" ht="12">
      <c r="A69" s="12">
        <v>466</v>
      </c>
      <c r="B69" s="13" t="e">
        <f>VLOOKUP(A69,#REF!,6,0)</f>
        <v>#REF!</v>
      </c>
      <c r="C69" s="14" t="e">
        <f>VLOOKUP(A69,#REF!,7,0)</f>
        <v>#REF!</v>
      </c>
      <c r="D69" s="15" t="e">
        <f>VLOOKUP(C69,#REF!,5,1)</f>
        <v>#REF!</v>
      </c>
      <c r="E69" s="16" t="e">
        <f>VLOOKUP(D69,#REF!,6,0)</f>
        <v>#REF!</v>
      </c>
      <c r="F69" s="17" t="e">
        <f>VLOOKUP(D69,#REF!,7,0)</f>
        <v>#REF!</v>
      </c>
      <c r="G69" s="18"/>
    </row>
    <row r="70" spans="1:7" ht="12">
      <c r="A70" s="12">
        <v>465</v>
      </c>
      <c r="B70" s="13" t="e">
        <f>VLOOKUP(A70,#REF!,6,0)</f>
        <v>#REF!</v>
      </c>
      <c r="C70" s="14" t="e">
        <f>VLOOKUP(A70,#REF!,7,0)</f>
        <v>#REF!</v>
      </c>
      <c r="D70" s="15" t="e">
        <f>VLOOKUP(C70,#REF!,5,1)</f>
        <v>#REF!</v>
      </c>
      <c r="E70" s="16" t="e">
        <f>VLOOKUP(D70,#REF!,6,0)</f>
        <v>#REF!</v>
      </c>
      <c r="F70" s="17" t="e">
        <f>VLOOKUP(D70,#REF!,7,0)</f>
        <v>#REF!</v>
      </c>
      <c r="G70" s="18"/>
    </row>
    <row r="71" spans="1:7" ht="12">
      <c r="A71" s="12">
        <v>464</v>
      </c>
      <c r="B71" s="13" t="e">
        <f>VLOOKUP(A71,#REF!,6,0)</f>
        <v>#REF!</v>
      </c>
      <c r="C71" s="14" t="e">
        <f>VLOOKUP(A71,#REF!,7,0)</f>
        <v>#REF!</v>
      </c>
      <c r="D71" s="15" t="e">
        <f>VLOOKUP(C71,#REF!,5,1)</f>
        <v>#REF!</v>
      </c>
      <c r="E71" s="16" t="e">
        <f>VLOOKUP(D71,#REF!,6,0)</f>
        <v>#REF!</v>
      </c>
      <c r="F71" s="17" t="e">
        <f>VLOOKUP(D71,#REF!,7,0)</f>
        <v>#REF!</v>
      </c>
      <c r="G71" s="18"/>
    </row>
    <row r="72" spans="1:7" ht="12">
      <c r="A72" s="12">
        <v>463</v>
      </c>
      <c r="B72" s="13" t="e">
        <f>VLOOKUP(A72,#REF!,6,0)</f>
        <v>#REF!</v>
      </c>
      <c r="C72" s="14" t="e">
        <f>VLOOKUP(A72,#REF!,7,0)</f>
        <v>#REF!</v>
      </c>
      <c r="D72" s="15" t="e">
        <f>VLOOKUP(C72,#REF!,5,1)</f>
        <v>#REF!</v>
      </c>
      <c r="E72" s="16" t="e">
        <f>VLOOKUP(D72,#REF!,6,0)</f>
        <v>#REF!</v>
      </c>
      <c r="F72" s="17" t="e">
        <f>VLOOKUP(D72,#REF!,7,0)</f>
        <v>#REF!</v>
      </c>
      <c r="G72" s="18"/>
    </row>
    <row r="73" spans="1:7" ht="12">
      <c r="A73" s="12">
        <v>462</v>
      </c>
      <c r="B73" s="13" t="e">
        <f>VLOOKUP(A73,#REF!,6,0)</f>
        <v>#REF!</v>
      </c>
      <c r="C73" s="14" t="e">
        <f>VLOOKUP(A73,#REF!,7,0)</f>
        <v>#REF!</v>
      </c>
      <c r="D73" s="15" t="e">
        <f>VLOOKUP(C73,#REF!,5,1)</f>
        <v>#REF!</v>
      </c>
      <c r="E73" s="16" t="e">
        <f>VLOOKUP(D73,#REF!,6,0)</f>
        <v>#REF!</v>
      </c>
      <c r="F73" s="17" t="e">
        <f>VLOOKUP(D73,#REF!,7,0)</f>
        <v>#REF!</v>
      </c>
      <c r="G73" s="18"/>
    </row>
    <row r="74" spans="1:7" ht="12">
      <c r="A74" s="12">
        <v>461</v>
      </c>
      <c r="B74" s="13" t="e">
        <f>VLOOKUP(A74,#REF!,6,0)</f>
        <v>#REF!</v>
      </c>
      <c r="C74" s="14" t="e">
        <f>VLOOKUP(A74,#REF!,7,0)</f>
        <v>#REF!</v>
      </c>
      <c r="D74" s="15" t="e">
        <f>VLOOKUP(C74,#REF!,5,1)</f>
        <v>#REF!</v>
      </c>
      <c r="E74" s="16" t="e">
        <f>VLOOKUP(D74,#REF!,6,0)</f>
        <v>#REF!</v>
      </c>
      <c r="F74" s="17" t="e">
        <f>VLOOKUP(D74,#REF!,7,0)</f>
        <v>#REF!</v>
      </c>
      <c r="G74" s="18"/>
    </row>
    <row r="75" spans="1:7" ht="12">
      <c r="A75" s="12">
        <v>460</v>
      </c>
      <c r="B75" s="13" t="e">
        <f>VLOOKUP(A75,#REF!,6,0)</f>
        <v>#REF!</v>
      </c>
      <c r="C75" s="14" t="e">
        <f>VLOOKUP(A75,#REF!,7,0)</f>
        <v>#REF!</v>
      </c>
      <c r="D75" s="15" t="e">
        <f>VLOOKUP(C75,#REF!,5,1)</f>
        <v>#REF!</v>
      </c>
      <c r="E75" s="16" t="e">
        <f>VLOOKUP(D75,#REF!,6,0)</f>
        <v>#REF!</v>
      </c>
      <c r="F75" s="17" t="e">
        <f>VLOOKUP(D75,#REF!,7,0)</f>
        <v>#REF!</v>
      </c>
      <c r="G75" s="18"/>
    </row>
    <row r="76" spans="1:7" ht="12">
      <c r="A76" s="12">
        <v>459</v>
      </c>
      <c r="B76" s="13" t="e">
        <f>VLOOKUP(A76,#REF!,6,0)</f>
        <v>#REF!</v>
      </c>
      <c r="C76" s="14" t="e">
        <f>VLOOKUP(A76,#REF!,7,0)</f>
        <v>#REF!</v>
      </c>
      <c r="D76" s="15" t="e">
        <f>VLOOKUP(C76,#REF!,5,1)</f>
        <v>#REF!</v>
      </c>
      <c r="E76" s="16" t="e">
        <f>VLOOKUP(D76,#REF!,6,0)</f>
        <v>#REF!</v>
      </c>
      <c r="F76" s="17" t="e">
        <f>VLOOKUP(D76,#REF!,7,0)</f>
        <v>#REF!</v>
      </c>
      <c r="G76" s="18"/>
    </row>
    <row r="77" spans="1:7" ht="12">
      <c r="A77" s="12">
        <v>458</v>
      </c>
      <c r="B77" s="13" t="e">
        <f>VLOOKUP(A77,#REF!,6,0)</f>
        <v>#REF!</v>
      </c>
      <c r="C77" s="14" t="e">
        <f>VLOOKUP(A77,#REF!,7,0)</f>
        <v>#REF!</v>
      </c>
      <c r="D77" s="15" t="e">
        <f>VLOOKUP(C77,#REF!,5,1)</f>
        <v>#REF!</v>
      </c>
      <c r="E77" s="16" t="e">
        <f>VLOOKUP(D77,#REF!,6,0)</f>
        <v>#REF!</v>
      </c>
      <c r="F77" s="17" t="e">
        <f>VLOOKUP(D77,#REF!,7,0)</f>
        <v>#REF!</v>
      </c>
      <c r="G77" s="18"/>
    </row>
    <row r="78" spans="1:7" ht="12">
      <c r="A78" s="12">
        <v>457</v>
      </c>
      <c r="B78" s="13" t="e">
        <f>VLOOKUP(A78,#REF!,6,0)</f>
        <v>#REF!</v>
      </c>
      <c r="C78" s="14" t="e">
        <f>VLOOKUP(A78,#REF!,7,0)</f>
        <v>#REF!</v>
      </c>
      <c r="D78" s="15" t="e">
        <f>VLOOKUP(C78,#REF!,5,1)</f>
        <v>#REF!</v>
      </c>
      <c r="E78" s="16" t="e">
        <f>VLOOKUP(D78,#REF!,6,0)</f>
        <v>#REF!</v>
      </c>
      <c r="F78" s="17" t="e">
        <f>VLOOKUP(D78,#REF!,7,0)</f>
        <v>#REF!</v>
      </c>
      <c r="G78" s="18"/>
    </row>
    <row r="79" spans="1:7" ht="12">
      <c r="A79" s="12">
        <v>456</v>
      </c>
      <c r="B79" s="13" t="e">
        <f>VLOOKUP(A79,#REF!,6,0)</f>
        <v>#REF!</v>
      </c>
      <c r="C79" s="14" t="e">
        <f>VLOOKUP(A79,#REF!,7,0)</f>
        <v>#REF!</v>
      </c>
      <c r="D79" s="15" t="e">
        <f>VLOOKUP(C79,#REF!,5,1)</f>
        <v>#REF!</v>
      </c>
      <c r="E79" s="16" t="e">
        <f>VLOOKUP(D79,#REF!,6,0)</f>
        <v>#REF!</v>
      </c>
      <c r="F79" s="17" t="e">
        <f>VLOOKUP(D79,#REF!,7,0)</f>
        <v>#REF!</v>
      </c>
      <c r="G79" s="18"/>
    </row>
    <row r="80" spans="1:7" ht="12">
      <c r="A80" s="12">
        <v>455</v>
      </c>
      <c r="B80" s="13" t="e">
        <f>VLOOKUP(A80,#REF!,6,0)</f>
        <v>#REF!</v>
      </c>
      <c r="C80" s="14" t="e">
        <f>VLOOKUP(A80,#REF!,7,0)</f>
        <v>#REF!</v>
      </c>
      <c r="D80" s="15" t="e">
        <f>VLOOKUP(C80,#REF!,5,1)</f>
        <v>#REF!</v>
      </c>
      <c r="E80" s="16" t="e">
        <f>VLOOKUP(D80,#REF!,6,0)</f>
        <v>#REF!</v>
      </c>
      <c r="F80" s="17" t="e">
        <f>VLOOKUP(D80,#REF!,7,0)</f>
        <v>#REF!</v>
      </c>
      <c r="G80" s="18"/>
    </row>
    <row r="81" spans="1:7" ht="12">
      <c r="A81" s="12">
        <v>454</v>
      </c>
      <c r="B81" s="13" t="e">
        <f>VLOOKUP(A81,#REF!,6,0)</f>
        <v>#REF!</v>
      </c>
      <c r="C81" s="14" t="e">
        <f>VLOOKUP(A81,#REF!,7,0)</f>
        <v>#REF!</v>
      </c>
      <c r="D81" s="15" t="e">
        <f>VLOOKUP(C81,#REF!,5,1)</f>
        <v>#REF!</v>
      </c>
      <c r="E81" s="16" t="e">
        <f>VLOOKUP(D81,#REF!,6,0)</f>
        <v>#REF!</v>
      </c>
      <c r="F81" s="17" t="e">
        <f>VLOOKUP(D81,#REF!,7,0)</f>
        <v>#REF!</v>
      </c>
      <c r="G81" s="18"/>
    </row>
    <row r="82" spans="1:7" ht="12">
      <c r="A82" s="12">
        <v>453</v>
      </c>
      <c r="B82" s="13" t="e">
        <f>VLOOKUP(A82,#REF!,6,0)</f>
        <v>#REF!</v>
      </c>
      <c r="C82" s="13" t="e">
        <f>VLOOKUP(A82,#REF!,7,0)</f>
        <v>#REF!</v>
      </c>
      <c r="D82" s="15" t="e">
        <f>VLOOKUP(C82,#REF!,5,1)</f>
        <v>#REF!</v>
      </c>
      <c r="E82" s="16" t="e">
        <f>VLOOKUP(D82,#REF!,6,0)</f>
        <v>#REF!</v>
      </c>
      <c r="F82" s="17" t="e">
        <f>VLOOKUP(D82,#REF!,7,0)</f>
        <v>#REF!</v>
      </c>
      <c r="G82" s="18"/>
    </row>
    <row r="83" spans="1:7" ht="12">
      <c r="A83" s="12"/>
      <c r="B83" s="13"/>
      <c r="C83" s="13"/>
      <c r="D83" s="13"/>
      <c r="E83" s="16"/>
      <c r="F83" s="17"/>
      <c r="G83" s="18"/>
    </row>
    <row r="84" spans="1:7" ht="12">
      <c r="A84" s="12"/>
      <c r="B84" s="13"/>
      <c r="C84" s="13"/>
      <c r="D84" s="13"/>
      <c r="E84" s="21"/>
      <c r="F84" s="22"/>
      <c r="G84" s="18"/>
    </row>
    <row r="85" spans="1:7" ht="12">
      <c r="A85" s="12"/>
      <c r="B85" s="13"/>
      <c r="C85" s="13"/>
      <c r="D85" s="13"/>
      <c r="E85" s="21"/>
      <c r="F85" s="22"/>
      <c r="G85" s="18"/>
    </row>
    <row r="86" spans="1:7" ht="12">
      <c r="A86" s="12"/>
      <c r="B86" s="13"/>
      <c r="C86" s="13"/>
      <c r="D86" s="13"/>
      <c r="E86" s="21"/>
      <c r="F86" s="22"/>
      <c r="G86" s="18"/>
    </row>
    <row r="87" spans="1:7" ht="12">
      <c r="A87" s="12"/>
      <c r="B87" s="13"/>
      <c r="C87" s="13"/>
      <c r="D87" s="13"/>
      <c r="E87" s="16"/>
      <c r="F87" s="17"/>
      <c r="G87" s="18"/>
    </row>
    <row r="88" spans="1:7" ht="12">
      <c r="A88" s="12"/>
      <c r="B88" s="13"/>
      <c r="C88" s="13"/>
      <c r="D88" s="13"/>
      <c r="E88" s="16"/>
      <c r="F88" s="17"/>
      <c r="G88" s="18"/>
    </row>
    <row r="89" spans="1:7" ht="12">
      <c r="A89" s="12"/>
      <c r="B89" s="13"/>
      <c r="C89" s="13"/>
      <c r="D89" s="13"/>
      <c r="E89" s="16"/>
      <c r="F89" s="17"/>
      <c r="G89" s="18"/>
    </row>
    <row r="90" spans="1:7" ht="12">
      <c r="A90" s="12"/>
      <c r="B90" s="13"/>
      <c r="C90" s="13"/>
      <c r="D90" s="13"/>
      <c r="E90" s="16"/>
      <c r="F90" s="17"/>
      <c r="G90" s="18"/>
    </row>
    <row r="91" spans="1:7" ht="12">
      <c r="A91" s="12"/>
      <c r="B91" s="13"/>
      <c r="C91" s="13"/>
      <c r="D91" s="13"/>
      <c r="E91" s="16"/>
      <c r="F91" s="17"/>
      <c r="G91" s="18"/>
    </row>
    <row r="92" spans="1:7" ht="12">
      <c r="A92" s="12"/>
      <c r="B92" s="13"/>
      <c r="C92" s="13"/>
      <c r="D92" s="13"/>
      <c r="E92" s="16"/>
      <c r="F92" s="17"/>
      <c r="G92" s="18"/>
    </row>
    <row r="93" spans="1:7" ht="12">
      <c r="A93" s="12"/>
      <c r="B93" s="13"/>
      <c r="C93" s="13"/>
      <c r="D93" s="13"/>
      <c r="E93" s="16"/>
      <c r="F93" s="17"/>
      <c r="G93" s="18"/>
    </row>
    <row r="94" spans="1:7" ht="12">
      <c r="A94" s="12"/>
      <c r="B94" s="13"/>
      <c r="C94" s="13"/>
      <c r="D94" s="13"/>
      <c r="E94" s="16"/>
      <c r="F94" s="17"/>
      <c r="G94" s="18"/>
    </row>
    <row r="95" spans="1:7" ht="12">
      <c r="A95" s="12"/>
      <c r="B95" s="13"/>
      <c r="C95" s="13"/>
      <c r="D95" s="13"/>
      <c r="E95" s="16"/>
      <c r="F95" s="17"/>
      <c r="G95" s="18"/>
    </row>
    <row r="96" spans="1:7" ht="12">
      <c r="A96" s="12"/>
      <c r="B96" s="13"/>
      <c r="C96" s="13"/>
      <c r="D96" s="13"/>
      <c r="E96" s="16"/>
      <c r="F96" s="17"/>
      <c r="G96" s="18"/>
    </row>
    <row r="97" spans="1:7" ht="12">
      <c r="A97" s="12"/>
      <c r="B97" s="13"/>
      <c r="C97" s="13"/>
      <c r="D97" s="13"/>
      <c r="E97" s="16"/>
      <c r="F97" s="17"/>
      <c r="G97" s="18"/>
    </row>
    <row r="98" spans="1:7" ht="12">
      <c r="A98" s="12"/>
      <c r="B98" s="13"/>
      <c r="C98" s="13"/>
      <c r="D98" s="13"/>
      <c r="E98" s="16"/>
      <c r="F98" s="17"/>
      <c r="G98" s="18"/>
    </row>
    <row r="99" spans="1:7" ht="12">
      <c r="A99" s="12"/>
      <c r="B99" s="13"/>
      <c r="C99" s="13"/>
      <c r="D99" s="13"/>
      <c r="E99" s="16"/>
      <c r="F99" s="17"/>
      <c r="G99" s="18"/>
    </row>
    <row r="100" spans="1:7" ht="12">
      <c r="A100" s="12"/>
      <c r="B100" s="13"/>
      <c r="C100" s="13"/>
      <c r="D100" s="13"/>
      <c r="E100" s="16"/>
      <c r="F100" s="17"/>
      <c r="G100" s="18"/>
    </row>
    <row r="101" spans="1:7" ht="12">
      <c r="A101" s="12"/>
      <c r="B101" s="13"/>
      <c r="C101" s="13"/>
      <c r="D101" s="13"/>
      <c r="E101" s="16"/>
      <c r="F101" s="17"/>
      <c r="G101" s="18"/>
    </row>
    <row r="102" spans="1:7" ht="12">
      <c r="A102" s="12"/>
      <c r="B102" s="13"/>
      <c r="C102" s="13"/>
      <c r="D102" s="13"/>
      <c r="E102" s="16"/>
      <c r="F102" s="17"/>
      <c r="G102" s="18"/>
    </row>
    <row r="103" spans="1:7" ht="12">
      <c r="A103" s="12"/>
      <c r="B103" s="13"/>
      <c r="C103" s="13"/>
      <c r="D103" s="13"/>
      <c r="E103" s="16"/>
      <c r="F103" s="17"/>
      <c r="G103" s="18"/>
    </row>
    <row r="104" spans="1:7" ht="12">
      <c r="A104" s="12"/>
      <c r="B104" s="13"/>
      <c r="C104" s="13"/>
      <c r="D104" s="13"/>
      <c r="E104" s="16"/>
      <c r="F104" s="17"/>
      <c r="G104" s="18"/>
    </row>
    <row r="105" spans="1:7" ht="12">
      <c r="A105" s="12"/>
      <c r="B105" s="13"/>
      <c r="C105" s="13"/>
      <c r="D105" s="13"/>
      <c r="E105" s="16"/>
      <c r="F105" s="17"/>
      <c r="G105" s="18"/>
    </row>
    <row r="106" spans="1:7" ht="12">
      <c r="A106" s="12"/>
      <c r="B106" s="13"/>
      <c r="C106" s="13"/>
      <c r="D106" s="13"/>
      <c r="E106" s="16"/>
      <c r="F106" s="17"/>
      <c r="G106" s="18"/>
    </row>
    <row r="107" spans="1:7" ht="12">
      <c r="A107" s="12"/>
      <c r="B107" s="13"/>
      <c r="C107" s="13"/>
      <c r="D107" s="13"/>
      <c r="E107" s="16"/>
      <c r="F107" s="17"/>
      <c r="G107" s="18"/>
    </row>
    <row r="108" spans="1:7" ht="12">
      <c r="A108" s="12"/>
      <c r="B108" s="13"/>
      <c r="C108" s="13"/>
      <c r="D108" s="13"/>
      <c r="E108" s="16"/>
      <c r="F108" s="17"/>
      <c r="G108" s="18"/>
    </row>
    <row r="109" spans="1:7" ht="12">
      <c r="A109" s="12"/>
      <c r="B109" s="13"/>
      <c r="C109" s="13"/>
      <c r="D109" s="13"/>
      <c r="E109" s="16"/>
      <c r="F109" s="17"/>
      <c r="G109" s="18"/>
    </row>
    <row r="110" spans="1:7" ht="12">
      <c r="A110" s="12"/>
      <c r="B110" s="13"/>
      <c r="C110" s="13"/>
      <c r="D110" s="13"/>
      <c r="E110" s="16"/>
      <c r="F110" s="17"/>
      <c r="G110" s="18"/>
    </row>
    <row r="111" spans="1:7" ht="12">
      <c r="A111" s="12"/>
      <c r="B111" s="13"/>
      <c r="C111" s="13"/>
      <c r="D111" s="13"/>
      <c r="E111" s="16"/>
      <c r="F111" s="17"/>
      <c r="G111" s="18"/>
    </row>
    <row r="112" spans="1:7" ht="12">
      <c r="A112" s="12"/>
      <c r="B112" s="13"/>
      <c r="C112" s="13"/>
      <c r="D112" s="13"/>
      <c r="E112" s="16"/>
      <c r="F112" s="17"/>
      <c r="G112" s="18"/>
    </row>
    <row r="113" spans="1:7" ht="12">
      <c r="A113" s="12"/>
      <c r="B113" s="13"/>
      <c r="C113" s="13"/>
      <c r="D113" s="13"/>
      <c r="E113" s="16"/>
      <c r="F113" s="17"/>
      <c r="G113" s="18"/>
    </row>
    <row r="114" spans="1:7" ht="12">
      <c r="A114" s="12"/>
      <c r="B114" s="13"/>
      <c r="C114" s="13"/>
      <c r="D114" s="13"/>
      <c r="E114" s="16"/>
      <c r="F114" s="17"/>
      <c r="G114" s="18"/>
    </row>
    <row r="115" spans="1:7" ht="12">
      <c r="A115" s="12"/>
      <c r="B115" s="13"/>
      <c r="C115" s="13"/>
      <c r="D115" s="13"/>
      <c r="E115" s="16"/>
      <c r="F115" s="17"/>
      <c r="G115" s="18"/>
    </row>
    <row r="116" spans="1:7" ht="12">
      <c r="A116" s="12"/>
      <c r="B116" s="13"/>
      <c r="C116" s="13"/>
      <c r="D116" s="13"/>
      <c r="E116" s="16"/>
      <c r="F116" s="17"/>
      <c r="G116" s="18"/>
    </row>
    <row r="117" spans="1:7" ht="12">
      <c r="A117" s="12"/>
      <c r="B117" s="13"/>
      <c r="C117" s="13"/>
      <c r="D117" s="13"/>
      <c r="E117" s="16"/>
      <c r="F117" s="17"/>
      <c r="G117" s="18"/>
    </row>
    <row r="118" spans="1:7" ht="12">
      <c r="A118" s="12"/>
      <c r="B118" s="13"/>
      <c r="C118" s="13"/>
      <c r="D118" s="13"/>
      <c r="E118" s="16"/>
      <c r="F118" s="17"/>
      <c r="G118" s="18"/>
    </row>
    <row r="119" spans="1:7" ht="12">
      <c r="A119" s="12"/>
      <c r="B119" s="13"/>
      <c r="C119" s="13"/>
      <c r="D119" s="13"/>
      <c r="E119" s="16"/>
      <c r="F119" s="17"/>
      <c r="G119" s="18"/>
    </row>
    <row r="120" spans="1:7" ht="12">
      <c r="A120" s="12"/>
      <c r="B120" s="13"/>
      <c r="C120" s="13"/>
      <c r="D120" s="13"/>
      <c r="E120" s="16"/>
      <c r="F120" s="17"/>
      <c r="G120" s="18"/>
    </row>
    <row r="121" spans="1:7" ht="12">
      <c r="A121" s="12"/>
      <c r="B121" s="13"/>
      <c r="C121" s="13"/>
      <c r="D121" s="13"/>
      <c r="E121" s="16"/>
      <c r="F121" s="17"/>
      <c r="G121" s="18"/>
    </row>
    <row r="122" spans="1:7" ht="12">
      <c r="A122" s="12"/>
      <c r="B122" s="13"/>
      <c r="C122" s="13"/>
      <c r="D122" s="13"/>
      <c r="E122" s="16"/>
      <c r="F122" s="17"/>
      <c r="G122" s="18"/>
    </row>
    <row r="123" spans="1:7" ht="12">
      <c r="A123" s="12"/>
      <c r="B123" s="13"/>
      <c r="C123" s="13"/>
      <c r="D123" s="13"/>
      <c r="E123" s="16"/>
      <c r="F123" s="17"/>
      <c r="G123" s="18"/>
    </row>
    <row r="124" spans="1:7" ht="12">
      <c r="A124" s="12"/>
      <c r="B124" s="13"/>
      <c r="C124" s="13"/>
      <c r="D124" s="13"/>
      <c r="E124" s="16"/>
      <c r="F124" s="17"/>
      <c r="G124" s="18"/>
    </row>
    <row r="125" spans="1:7" ht="12">
      <c r="A125" s="12"/>
      <c r="B125" s="13"/>
      <c r="C125" s="13"/>
      <c r="D125" s="13"/>
      <c r="E125" s="16"/>
      <c r="F125" s="17"/>
      <c r="G125" s="18"/>
    </row>
    <row r="126" spans="1:7" ht="12">
      <c r="A126" s="12"/>
      <c r="B126" s="13"/>
      <c r="C126" s="13"/>
      <c r="D126" s="13"/>
      <c r="E126" s="16"/>
      <c r="F126" s="17"/>
      <c r="G126" s="18"/>
    </row>
    <row r="127" spans="1:7" ht="12">
      <c r="A127" s="12"/>
      <c r="B127" s="13"/>
      <c r="C127" s="13"/>
      <c r="D127" s="13"/>
      <c r="E127" s="16"/>
      <c r="F127" s="17"/>
      <c r="G127" s="18"/>
    </row>
    <row r="128" spans="1:7" ht="12">
      <c r="A128" s="12"/>
      <c r="B128" s="13"/>
      <c r="C128" s="13"/>
      <c r="D128" s="13"/>
      <c r="E128" s="16"/>
      <c r="F128" s="17"/>
      <c r="G128" s="18"/>
    </row>
    <row r="129" spans="1:7" ht="12">
      <c r="A129" s="12"/>
      <c r="B129" s="13"/>
      <c r="C129" s="13"/>
      <c r="D129" s="13"/>
      <c r="E129" s="16"/>
      <c r="F129" s="17"/>
      <c r="G129" s="18"/>
    </row>
    <row r="130" spans="1:7" ht="12">
      <c r="A130" s="12"/>
      <c r="B130" s="13"/>
      <c r="C130" s="13"/>
      <c r="D130" s="13"/>
      <c r="E130" s="23"/>
      <c r="F130" s="24"/>
      <c r="G130" s="18"/>
    </row>
    <row r="131" spans="1:7" ht="12">
      <c r="A131" s="12"/>
      <c r="B131" s="13"/>
      <c r="C131" s="13"/>
      <c r="D131" s="13"/>
      <c r="E131" s="23"/>
      <c r="F131" s="24"/>
      <c r="G131" s="18"/>
    </row>
    <row r="132" spans="1:7" ht="12">
      <c r="A132" s="12"/>
      <c r="B132" s="13"/>
      <c r="C132" s="13"/>
      <c r="D132" s="13"/>
      <c r="E132" s="23"/>
      <c r="F132" s="24"/>
      <c r="G132" s="18"/>
    </row>
    <row r="133" spans="1:7" ht="12">
      <c r="A133" s="12"/>
      <c r="B133" s="13"/>
      <c r="C133" s="13"/>
      <c r="D133" s="13"/>
      <c r="E133" s="23"/>
      <c r="F133" s="24"/>
      <c r="G133" s="18"/>
    </row>
    <row r="134" spans="1:7" ht="12">
      <c r="A134" s="12"/>
      <c r="B134" s="13"/>
      <c r="C134" s="13"/>
      <c r="D134" s="13"/>
      <c r="E134" s="23"/>
      <c r="F134" s="24"/>
      <c r="G134" s="18"/>
    </row>
    <row r="135" spans="1:7" ht="12">
      <c r="A135" s="12"/>
      <c r="B135" s="13"/>
      <c r="C135" s="13"/>
      <c r="D135" s="13"/>
      <c r="E135" s="23"/>
      <c r="F135" s="24"/>
      <c r="G135" s="18"/>
    </row>
    <row r="136" spans="1:7" ht="12">
      <c r="A136" s="12"/>
      <c r="B136" s="13"/>
      <c r="C136" s="13"/>
      <c r="D136" s="13"/>
      <c r="E136" s="23"/>
      <c r="F136" s="24"/>
      <c r="G136" s="18"/>
    </row>
    <row r="137" spans="1:7" ht="12">
      <c r="A137" s="12"/>
      <c r="B137" s="13"/>
      <c r="C137" s="13"/>
      <c r="D137" s="13"/>
      <c r="E137" s="23"/>
      <c r="F137" s="24"/>
      <c r="G137" s="18"/>
    </row>
    <row r="138" spans="1:7" ht="12">
      <c r="A138" s="12"/>
      <c r="B138" s="13"/>
      <c r="C138" s="13"/>
      <c r="D138" s="13"/>
      <c r="E138" s="23"/>
      <c r="F138" s="24"/>
      <c r="G138" s="18"/>
    </row>
    <row r="139" spans="1:7" ht="12">
      <c r="A139" s="12"/>
      <c r="B139" s="13"/>
      <c r="C139" s="13"/>
      <c r="D139" s="13"/>
      <c r="E139" s="23"/>
      <c r="F139" s="24"/>
      <c r="G139" s="18"/>
    </row>
    <row r="140" spans="1:7" ht="12">
      <c r="A140" s="12"/>
      <c r="B140" s="13"/>
      <c r="C140" s="13"/>
      <c r="D140" s="13"/>
      <c r="E140" s="23"/>
      <c r="F140" s="24"/>
      <c r="G140" s="18"/>
    </row>
    <row r="141" spans="1:7" ht="12">
      <c r="A141" s="12"/>
      <c r="B141" s="13"/>
      <c r="C141" s="13"/>
      <c r="D141" s="13"/>
      <c r="E141" s="23"/>
      <c r="F141" s="24"/>
      <c r="G141" s="18"/>
    </row>
    <row r="142" spans="1:7" ht="12">
      <c r="A142" s="12"/>
      <c r="B142" s="13"/>
      <c r="C142" s="13"/>
      <c r="D142" s="13"/>
      <c r="E142" s="23"/>
      <c r="F142" s="24"/>
      <c r="G142" s="18"/>
    </row>
    <row r="143" spans="1:7" ht="12">
      <c r="A143" s="12"/>
      <c r="B143" s="13"/>
      <c r="C143" s="13"/>
      <c r="D143" s="13"/>
      <c r="E143" s="23"/>
      <c r="F143" s="24"/>
      <c r="G143" s="18"/>
    </row>
    <row r="144" spans="1:7" ht="12">
      <c r="A144" s="12"/>
      <c r="B144" s="13"/>
      <c r="C144" s="13"/>
      <c r="D144" s="13"/>
      <c r="E144" s="23"/>
      <c r="F144" s="24"/>
      <c r="G144" s="18"/>
    </row>
    <row r="145" spans="1:7" ht="12">
      <c r="A145" s="12"/>
      <c r="B145" s="13"/>
      <c r="C145" s="13"/>
      <c r="D145" s="13"/>
      <c r="E145" s="23"/>
      <c r="F145" s="24"/>
      <c r="G145" s="18"/>
    </row>
    <row r="146" spans="1:7" ht="12">
      <c r="A146" s="12"/>
      <c r="B146" s="13"/>
      <c r="C146" s="13"/>
      <c r="D146" s="13"/>
      <c r="E146" s="23"/>
      <c r="F146" s="24"/>
      <c r="G146" s="18"/>
    </row>
    <row r="147" spans="1:7" ht="12">
      <c r="A147" s="12"/>
      <c r="B147" s="13"/>
      <c r="C147" s="13"/>
      <c r="D147" s="13"/>
      <c r="E147" s="23"/>
      <c r="F147" s="24"/>
      <c r="G147" s="18"/>
    </row>
    <row r="148" spans="1:7" ht="12">
      <c r="A148" s="12"/>
      <c r="B148" s="13"/>
      <c r="C148" s="13"/>
      <c r="D148" s="13"/>
      <c r="E148" s="23"/>
      <c r="F148" s="24"/>
      <c r="G148" s="18"/>
    </row>
    <row r="149" spans="1:7" ht="12">
      <c r="A149" s="12"/>
      <c r="B149" s="13"/>
      <c r="C149" s="13"/>
      <c r="D149" s="13"/>
      <c r="E149" s="23"/>
      <c r="F149" s="24"/>
      <c r="G149" s="18"/>
    </row>
    <row r="150" spans="1:7" ht="12">
      <c r="A150" s="12"/>
      <c r="B150" s="13"/>
      <c r="C150" s="13"/>
      <c r="D150" s="13"/>
      <c r="E150" s="23"/>
      <c r="F150" s="24"/>
      <c r="G150" s="18"/>
    </row>
    <row r="151" spans="1:7" ht="12">
      <c r="A151" s="12"/>
      <c r="B151" s="13"/>
      <c r="C151" s="13"/>
      <c r="D151" s="13"/>
      <c r="E151" s="23"/>
      <c r="F151" s="24"/>
      <c r="G151" s="18"/>
    </row>
    <row r="152" spans="1:7" ht="12">
      <c r="A152" s="12"/>
      <c r="B152" s="13"/>
      <c r="C152" s="13"/>
      <c r="D152" s="13"/>
      <c r="E152" s="23"/>
      <c r="F152" s="24"/>
      <c r="G152" s="18"/>
    </row>
    <row r="153" spans="1:7" ht="12">
      <c r="A153" s="12"/>
      <c r="B153" s="13"/>
      <c r="C153" s="13"/>
      <c r="D153" s="13"/>
      <c r="E153" s="23"/>
      <c r="F153" s="24"/>
      <c r="G153" s="18"/>
    </row>
    <row r="154" spans="1:7" ht="12">
      <c r="A154" s="12"/>
      <c r="B154" s="13"/>
      <c r="C154" s="13"/>
      <c r="D154" s="13"/>
      <c r="E154" s="23"/>
      <c r="F154" s="24"/>
      <c r="G154" s="18"/>
    </row>
    <row r="155" spans="1:7" ht="12">
      <c r="A155" s="12"/>
      <c r="B155" s="13"/>
      <c r="C155" s="13"/>
      <c r="D155" s="13"/>
      <c r="E155" s="23"/>
      <c r="F155" s="24"/>
      <c r="G155" s="18"/>
    </row>
    <row r="156" spans="1:7" ht="12">
      <c r="A156" s="12"/>
      <c r="B156" s="13"/>
      <c r="C156" s="13"/>
      <c r="D156" s="13"/>
      <c r="E156" s="23"/>
      <c r="F156" s="24"/>
      <c r="G156" s="18"/>
    </row>
    <row r="157" spans="1:7" ht="12">
      <c r="A157" s="12"/>
      <c r="B157" s="13"/>
      <c r="C157" s="13"/>
      <c r="D157" s="13"/>
      <c r="E157" s="23"/>
      <c r="F157" s="24"/>
      <c r="G157" s="18"/>
    </row>
    <row r="158" spans="1:7" ht="12">
      <c r="A158" s="12"/>
      <c r="B158" s="13"/>
      <c r="C158" s="13"/>
      <c r="D158" s="13"/>
      <c r="E158" s="23"/>
      <c r="F158" s="24"/>
      <c r="G158" s="18"/>
    </row>
    <row r="159" spans="1:7" ht="12">
      <c r="A159" s="12"/>
      <c r="B159" s="13"/>
      <c r="C159" s="13"/>
      <c r="D159" s="13"/>
      <c r="E159" s="23"/>
      <c r="F159" s="24"/>
      <c r="G159" s="18"/>
    </row>
    <row r="160" spans="1:7" ht="12">
      <c r="A160" s="12"/>
      <c r="B160" s="13"/>
      <c r="C160" s="13"/>
      <c r="D160" s="13"/>
      <c r="E160" s="23"/>
      <c r="F160" s="24"/>
      <c r="G160" s="18"/>
    </row>
    <row r="161" spans="1:7" ht="12">
      <c r="A161" s="12"/>
      <c r="B161" s="13"/>
      <c r="C161" s="13"/>
      <c r="D161" s="13"/>
      <c r="E161" s="23"/>
      <c r="F161" s="24"/>
      <c r="G161" s="18"/>
    </row>
    <row r="162" spans="1:7" ht="12">
      <c r="A162" s="12"/>
      <c r="B162" s="13"/>
      <c r="C162" s="13"/>
      <c r="D162" s="13"/>
      <c r="E162" s="23"/>
      <c r="F162" s="24"/>
      <c r="G162" s="18"/>
    </row>
    <row r="163" spans="1:7" ht="12">
      <c r="A163" s="12"/>
      <c r="B163" s="13"/>
      <c r="C163" s="13"/>
      <c r="D163" s="13"/>
      <c r="E163" s="23"/>
      <c r="F163" s="24"/>
      <c r="G163" s="18"/>
    </row>
    <row r="164" spans="1:7" ht="12">
      <c r="A164" s="12"/>
      <c r="B164" s="13"/>
      <c r="C164" s="13"/>
      <c r="D164" s="13"/>
      <c r="E164" s="23"/>
      <c r="F164" s="24"/>
      <c r="G164" s="18"/>
    </row>
    <row r="165" spans="1:7" ht="12">
      <c r="A165" s="12"/>
      <c r="B165" s="13"/>
      <c r="C165" s="13"/>
      <c r="D165" s="13"/>
      <c r="E165" s="23"/>
      <c r="F165" s="24"/>
      <c r="G165" s="18"/>
    </row>
    <row r="166" spans="1:7" ht="12">
      <c r="A166" s="12"/>
      <c r="B166" s="13"/>
      <c r="C166" s="13"/>
      <c r="D166" s="13"/>
      <c r="E166" s="23"/>
      <c r="F166" s="24"/>
      <c r="G166" s="18"/>
    </row>
    <row r="167" spans="1:7" ht="12">
      <c r="A167" s="12"/>
      <c r="B167" s="13"/>
      <c r="C167" s="13"/>
      <c r="D167" s="13"/>
      <c r="E167" s="23"/>
      <c r="F167" s="24"/>
      <c r="G167" s="18"/>
    </row>
    <row r="168" spans="1:7" ht="12">
      <c r="A168" s="12"/>
      <c r="B168" s="13"/>
      <c r="C168" s="13"/>
      <c r="D168" s="13"/>
      <c r="E168" s="23"/>
      <c r="F168" s="24"/>
      <c r="G168" s="18"/>
    </row>
    <row r="169" spans="1:7" ht="12">
      <c r="A169" s="12"/>
      <c r="B169" s="13"/>
      <c r="C169" s="13"/>
      <c r="D169" s="13"/>
      <c r="E169" s="23"/>
      <c r="F169" s="24"/>
      <c r="G169" s="18"/>
    </row>
    <row r="170" spans="1:7" ht="12">
      <c r="A170" s="12"/>
      <c r="B170" s="13"/>
      <c r="C170" s="13"/>
      <c r="D170" s="13"/>
      <c r="E170" s="23"/>
      <c r="F170" s="24"/>
      <c r="G170" s="18"/>
    </row>
    <row r="171" spans="1:7" ht="12">
      <c r="A171" s="12"/>
      <c r="B171" s="13"/>
      <c r="C171" s="13"/>
      <c r="D171" s="13"/>
      <c r="E171" s="23"/>
      <c r="F171" s="24"/>
      <c r="G171" s="18"/>
    </row>
    <row r="172" spans="1:7" ht="12">
      <c r="A172" s="12"/>
      <c r="B172" s="13"/>
      <c r="C172" s="13"/>
      <c r="D172" s="13"/>
      <c r="E172" s="23"/>
      <c r="F172" s="24"/>
      <c r="G172" s="18"/>
    </row>
    <row r="173" spans="1:7" ht="12">
      <c r="A173" s="12"/>
      <c r="B173" s="13"/>
      <c r="C173" s="13"/>
      <c r="D173" s="13"/>
      <c r="E173" s="23"/>
      <c r="F173" s="24"/>
      <c r="G173" s="18"/>
    </row>
    <row r="174" spans="1:7" ht="12">
      <c r="A174" s="12"/>
      <c r="B174" s="13"/>
      <c r="C174" s="13"/>
      <c r="D174" s="13"/>
      <c r="E174" s="23"/>
      <c r="F174" s="24"/>
      <c r="G174" s="18"/>
    </row>
    <row r="175" spans="1:7" ht="12">
      <c r="A175" s="12"/>
      <c r="B175" s="13"/>
      <c r="C175" s="13"/>
      <c r="D175" s="13"/>
      <c r="E175" s="16"/>
      <c r="F175" s="17"/>
      <c r="G175" s="18"/>
    </row>
    <row r="176" spans="1:7" ht="12">
      <c r="A176" s="12"/>
      <c r="B176" s="13"/>
      <c r="C176" s="13"/>
      <c r="D176" s="13"/>
      <c r="E176" s="16"/>
      <c r="F176" s="17"/>
      <c r="G176" s="18"/>
    </row>
    <row r="177" spans="1:7" ht="12">
      <c r="A177" s="12"/>
      <c r="B177" s="13"/>
      <c r="C177" s="13"/>
      <c r="D177" s="13"/>
      <c r="E177" s="16"/>
      <c r="F177" s="17"/>
      <c r="G177" s="18"/>
    </row>
    <row r="178" spans="1:7" ht="12">
      <c r="A178" s="12"/>
      <c r="B178" s="13"/>
      <c r="C178" s="13"/>
      <c r="D178" s="13"/>
      <c r="E178" s="16"/>
      <c r="F178" s="17"/>
      <c r="G178" s="18"/>
    </row>
    <row r="179" spans="1:7" ht="12">
      <c r="A179" s="12"/>
      <c r="B179" s="13"/>
      <c r="C179" s="13"/>
      <c r="D179" s="13"/>
      <c r="E179" s="16"/>
      <c r="F179" s="17"/>
      <c r="G179" s="18"/>
    </row>
    <row r="180" spans="1:7" ht="12">
      <c r="A180" s="12"/>
      <c r="B180" s="13"/>
      <c r="C180" s="13"/>
      <c r="D180" s="13"/>
      <c r="E180" s="16"/>
      <c r="F180" s="17"/>
      <c r="G180" s="18"/>
    </row>
    <row r="181" spans="1:7" ht="12">
      <c r="A181" s="12"/>
      <c r="B181" s="13"/>
      <c r="C181" s="13"/>
      <c r="D181" s="13"/>
      <c r="E181" s="16"/>
      <c r="F181" s="17"/>
      <c r="G181" s="18"/>
    </row>
    <row r="182" spans="1:7" ht="12">
      <c r="A182" s="12"/>
      <c r="B182" s="13"/>
      <c r="C182" s="13"/>
      <c r="D182" s="13"/>
      <c r="E182" s="16"/>
      <c r="F182" s="17"/>
      <c r="G182" s="18"/>
    </row>
    <row r="183" spans="1:7" ht="12">
      <c r="A183" s="12"/>
      <c r="B183" s="13"/>
      <c r="C183" s="13"/>
      <c r="D183" s="13"/>
      <c r="E183" s="16"/>
      <c r="F183" s="17"/>
      <c r="G183" s="18"/>
    </row>
    <row r="184" spans="1:7" ht="12">
      <c r="A184" s="12"/>
      <c r="B184" s="13"/>
      <c r="C184" s="13"/>
      <c r="D184" s="13"/>
      <c r="E184" s="16"/>
      <c r="F184" s="17"/>
      <c r="G184" s="18"/>
    </row>
    <row r="185" spans="1:7" ht="12">
      <c r="A185" s="12"/>
      <c r="B185" s="13"/>
      <c r="C185" s="13"/>
      <c r="D185" s="13"/>
      <c r="E185" s="16"/>
      <c r="F185" s="17"/>
      <c r="G185" s="18"/>
    </row>
    <row r="186" spans="1:7" ht="12">
      <c r="A186" s="12"/>
      <c r="B186" s="13"/>
      <c r="C186" s="13"/>
      <c r="D186" s="13"/>
      <c r="E186" s="16"/>
      <c r="F186" s="17"/>
      <c r="G186" s="18"/>
    </row>
    <row r="187" spans="1:7" ht="12">
      <c r="A187" s="12"/>
      <c r="B187" s="13"/>
      <c r="C187" s="13"/>
      <c r="D187" s="13"/>
      <c r="E187" s="16"/>
      <c r="F187" s="17"/>
      <c r="G187" s="18"/>
    </row>
    <row r="188" spans="1:7" ht="12">
      <c r="A188" s="12"/>
      <c r="B188" s="13"/>
      <c r="C188" s="13"/>
      <c r="D188" s="13"/>
      <c r="E188" s="16"/>
      <c r="F188" s="17"/>
      <c r="G188" s="18"/>
    </row>
    <row r="189" spans="1:7" ht="12">
      <c r="A189" s="25"/>
      <c r="B189" s="4"/>
      <c r="C189" s="4"/>
      <c r="D189" s="4"/>
      <c r="E189" s="16"/>
      <c r="F189" s="17"/>
      <c r="G189" s="18"/>
    </row>
    <row r="190" spans="1:7" ht="12">
      <c r="A190" s="12"/>
      <c r="B190" s="13"/>
      <c r="C190" s="13"/>
      <c r="D190" s="13"/>
      <c r="E190" s="16"/>
      <c r="F190" s="17"/>
      <c r="G190" s="18"/>
    </row>
    <row r="191" spans="1:7" ht="12">
      <c r="A191" s="25"/>
      <c r="B191" s="4"/>
      <c r="C191" s="4"/>
      <c r="D191" s="4"/>
      <c r="E191" s="16"/>
      <c r="F191" s="17"/>
      <c r="G191" s="18"/>
    </row>
    <row r="192" spans="1:7" ht="12">
      <c r="A192" s="12"/>
      <c r="B192" s="13"/>
      <c r="C192" s="13"/>
      <c r="D192" s="13"/>
      <c r="E192" s="16"/>
      <c r="F192" s="17"/>
      <c r="G192" s="18"/>
    </row>
    <row r="193" spans="1:7" ht="12">
      <c r="A193" s="25"/>
      <c r="B193" s="4"/>
      <c r="C193" s="4"/>
      <c r="D193" s="4"/>
      <c r="E193" s="16"/>
      <c r="F193" s="17"/>
      <c r="G193" s="18"/>
    </row>
    <row r="194" spans="1:7" ht="12">
      <c r="A194" s="12"/>
      <c r="B194" s="13"/>
      <c r="C194" s="13"/>
      <c r="D194" s="13"/>
      <c r="E194" s="16"/>
      <c r="F194" s="17"/>
      <c r="G194" s="18"/>
    </row>
    <row r="195" spans="1:7" ht="12">
      <c r="A195" s="25"/>
      <c r="B195" s="4"/>
      <c r="C195" s="4"/>
      <c r="D195" s="4"/>
      <c r="E195" s="16"/>
      <c r="F195" s="17"/>
      <c r="G195" s="18"/>
    </row>
    <row r="196" spans="1:7" ht="12">
      <c r="A196" s="12"/>
      <c r="B196" s="13"/>
      <c r="C196" s="13"/>
      <c r="D196" s="13"/>
      <c r="E196" s="16"/>
      <c r="F196" s="17"/>
      <c r="G196" s="18"/>
    </row>
    <row r="197" spans="1:7" ht="12">
      <c r="A197" s="25"/>
      <c r="B197" s="4"/>
      <c r="C197" s="4"/>
      <c r="D197" s="4"/>
      <c r="E197" s="16"/>
      <c r="F197" s="17"/>
      <c r="G197" s="18"/>
    </row>
    <row r="198" spans="1:7" ht="12">
      <c r="A198" s="12"/>
      <c r="B198" s="13"/>
      <c r="C198" s="13"/>
      <c r="D198" s="13"/>
      <c r="E198" s="16"/>
      <c r="F198" s="17"/>
      <c r="G198" s="18"/>
    </row>
    <row r="199" spans="1:7" ht="12">
      <c r="A199" s="25"/>
      <c r="B199" s="4"/>
      <c r="C199" s="4"/>
      <c r="D199" s="4"/>
      <c r="E199" s="16"/>
      <c r="F199" s="17"/>
      <c r="G199" s="18"/>
    </row>
    <row r="200" spans="1:7" ht="12">
      <c r="A200" s="12"/>
      <c r="B200" s="13"/>
      <c r="C200" s="13"/>
      <c r="D200" s="13"/>
      <c r="E200" s="16"/>
      <c r="F200" s="17"/>
      <c r="G200" s="18"/>
    </row>
    <row r="201" spans="1:7" ht="12">
      <c r="A201" s="25"/>
      <c r="B201" s="4"/>
      <c r="C201" s="4"/>
      <c r="D201" s="4"/>
      <c r="E201" s="16"/>
      <c r="F201" s="17"/>
      <c r="G201" s="18"/>
    </row>
    <row r="202" spans="1:7" ht="12">
      <c r="A202" s="12"/>
      <c r="B202" s="13"/>
      <c r="C202" s="13"/>
      <c r="D202" s="13"/>
      <c r="E202" s="16"/>
      <c r="F202" s="17"/>
      <c r="G202" s="18"/>
    </row>
    <row r="203" spans="1:7" ht="12">
      <c r="A203" s="25"/>
      <c r="B203" s="4"/>
      <c r="C203" s="4"/>
      <c r="D203" s="4"/>
      <c r="E203" s="16"/>
      <c r="F203" s="17"/>
      <c r="G203" s="18"/>
    </row>
    <row r="204" spans="1:7" ht="12">
      <c r="A204" s="12"/>
      <c r="B204" s="13"/>
      <c r="C204" s="13"/>
      <c r="D204" s="13"/>
      <c r="E204" s="16"/>
      <c r="F204" s="17"/>
      <c r="G204" s="18"/>
    </row>
    <row r="205" spans="1:7" ht="12">
      <c r="A205" s="25"/>
      <c r="B205" s="4"/>
      <c r="C205" s="4"/>
      <c r="D205" s="4"/>
      <c r="E205" s="16"/>
      <c r="F205" s="17"/>
      <c r="G205" s="18"/>
    </row>
    <row r="206" spans="1:7" ht="12">
      <c r="A206" s="12"/>
      <c r="B206" s="13"/>
      <c r="C206" s="13"/>
      <c r="D206" s="13"/>
      <c r="E206" s="16"/>
      <c r="F206" s="17"/>
      <c r="G206" s="18"/>
    </row>
    <row r="207" spans="1:7" ht="12">
      <c r="A207" s="25"/>
      <c r="B207" s="4"/>
      <c r="C207" s="4"/>
      <c r="D207" s="4"/>
      <c r="E207" s="16"/>
      <c r="F207" s="17"/>
      <c r="G207" s="18"/>
    </row>
    <row r="208" spans="1:7" ht="12">
      <c r="A208" s="12"/>
      <c r="B208" s="13"/>
      <c r="C208" s="13"/>
      <c r="D208" s="13"/>
      <c r="E208" s="16"/>
      <c r="F208" s="17"/>
      <c r="G208" s="18"/>
    </row>
    <row r="209" spans="1:7" ht="12">
      <c r="A209" s="25"/>
      <c r="B209" s="4"/>
      <c r="C209" s="4"/>
      <c r="D209" s="4"/>
      <c r="E209" s="16"/>
      <c r="F209" s="17"/>
      <c r="G209" s="18"/>
    </row>
    <row r="210" spans="1:7" ht="12">
      <c r="A210" s="25"/>
      <c r="B210" s="4"/>
      <c r="C210" s="4"/>
      <c r="D210" s="4"/>
      <c r="E210" s="16"/>
      <c r="F210" s="17"/>
      <c r="G210" s="18"/>
    </row>
    <row r="211" spans="1:7" ht="12">
      <c r="A211" s="25"/>
      <c r="B211" s="4"/>
      <c r="C211" s="4"/>
      <c r="D211" s="4"/>
      <c r="E211" s="16"/>
      <c r="F211" s="17"/>
      <c r="G211" s="18"/>
    </row>
    <row r="212" spans="1:7" ht="12">
      <c r="A212" s="25"/>
      <c r="B212" s="4"/>
      <c r="C212" s="4"/>
      <c r="D212" s="4"/>
      <c r="E212" s="16"/>
      <c r="F212" s="17"/>
      <c r="G212" s="18"/>
    </row>
    <row r="213" spans="1:7" ht="12">
      <c r="A213" s="1"/>
      <c r="B213" s="4"/>
      <c r="C213" s="26"/>
      <c r="D213" s="26"/>
      <c r="E213" s="16"/>
      <c r="F213" s="17"/>
      <c r="G213" s="18"/>
    </row>
    <row r="214" ht="12">
      <c r="A214" s="27"/>
    </row>
  </sheetData>
  <sheetProtection/>
  <mergeCells count="1">
    <mergeCell ref="A1:G1"/>
  </mergeCells>
  <printOptions/>
  <pageMargins left="0.73" right="0.2755905511811024" top="1.1023622047244095" bottom="0.3937007874015748" header="0.7086614173228347" footer="0.1968503937007874"/>
  <pageSetup fitToHeight="1" fitToWidth="1" horizontalDpi="600" verticalDpi="600" orientation="portrait" paperSize="12" scale="22" r:id="rId1"/>
  <headerFooter alignWithMargins="0">
    <oddHeader>&amp;L
&amp;"새굴림,보통"&amp;9* 자세한 사항은 각 대학교 전형요강 및 홈페이지에서 확인 바랍니다.&amp;C&amp;"새굴림,굵게"&amp;20 2009학년도 대학진학 상담자료(정시)&amp;R&amp;"돋움,굵게"&amp;14
&amp;"새굴림,굵게"&amp;18&amp;A</oddHeader>
    <oddFooter>&amp;L&amp;"새굴림,보통"&amp;10출력일시:&amp;D &amp;T&amp;C&amp;"새굴림,보통"&amp;10부산진학지도협의회&amp;R&amp;"새굴림,굵게"&amp;14&amp;P &amp;"돋움,보통"&amp;11/ &amp;N</oddFooter>
  </headerFooter>
  <rowBreaks count="1" manualBreakCount="1">
    <brk id="83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T186"/>
  <sheetViews>
    <sheetView showZeros="0" view="pageBreakPreview" zoomScaleSheetLayoutView="100" zoomScalePageLayoutView="0" workbookViewId="0" topLeftCell="A13">
      <selection activeCell="G10" sqref="G10"/>
    </sheetView>
  </sheetViews>
  <sheetFormatPr defaultColWidth="8.88671875" defaultRowHeight="13.5"/>
  <cols>
    <col min="1" max="1" width="0.23046875" style="77" customWidth="1"/>
    <col min="2" max="2" width="4.99609375" style="64" bestFit="1" customWidth="1"/>
    <col min="3" max="3" width="4.88671875" style="64" bestFit="1" customWidth="1"/>
    <col min="4" max="4" width="18.99609375" style="62" bestFit="1" customWidth="1"/>
    <col min="5" max="5" width="6.77734375" style="64" bestFit="1" customWidth="1"/>
    <col min="6" max="6" width="15.6640625" style="62" bestFit="1" customWidth="1"/>
    <col min="7" max="7" width="37.99609375" style="62" bestFit="1" customWidth="1"/>
    <col min="8" max="8" width="16.4453125" style="62" bestFit="1" customWidth="1"/>
    <col min="9" max="9" width="17.5546875" style="0" bestFit="1" customWidth="1"/>
    <col min="10" max="10" width="25.3359375" style="62" bestFit="1" customWidth="1"/>
    <col min="11" max="11" width="10.88671875" style="0" bestFit="1" customWidth="1"/>
    <col min="12" max="12" width="12.4453125" style="62" bestFit="1" customWidth="1"/>
    <col min="13" max="13" width="6.77734375" style="64" bestFit="1" customWidth="1"/>
    <col min="14" max="14" width="14.6640625" style="0" bestFit="1" customWidth="1"/>
    <col min="15" max="15" width="13.5546875" style="62" bestFit="1" customWidth="1"/>
    <col min="16" max="16" width="12.4453125" style="62" bestFit="1" customWidth="1"/>
    <col min="17" max="17" width="6.77734375" style="64" customWidth="1"/>
    <col min="18" max="18" width="13.99609375" style="62" bestFit="1" customWidth="1"/>
    <col min="19" max="19" width="6.5546875" style="64" customWidth="1"/>
    <col min="20" max="20" width="24.77734375" style="0" bestFit="1" customWidth="1"/>
    <col min="21" max="16384" width="8.88671875" style="77" customWidth="1"/>
  </cols>
  <sheetData>
    <row r="1" spans="2:20" s="62" customFormat="1" ht="24" customHeight="1" thickBot="1">
      <c r="B1" t="s">
        <v>1293</v>
      </c>
      <c r="C1"/>
      <c r="D1"/>
      <c r="E1" s="91"/>
      <c r="F1" s="61"/>
      <c r="G1" s="61"/>
      <c r="H1" s="61"/>
      <c r="I1"/>
      <c r="J1" s="61"/>
      <c r="K1"/>
      <c r="L1" s="61"/>
      <c r="M1" s="64"/>
      <c r="N1"/>
      <c r="O1" s="61"/>
      <c r="P1" s="61"/>
      <c r="Q1" s="61"/>
      <c r="S1" s="61"/>
      <c r="T1"/>
    </row>
    <row r="2" spans="2:20" s="59" customFormat="1" ht="22.5" customHeight="1" thickBot="1" thickTop="1">
      <c r="B2" t="s">
        <v>1285</v>
      </c>
      <c r="C2"/>
      <c r="D2"/>
      <c r="E2" t="s">
        <v>1264</v>
      </c>
      <c r="F2"/>
      <c r="G2"/>
      <c r="H2"/>
      <c r="I2"/>
      <c r="J2"/>
      <c r="K2"/>
      <c r="L2"/>
      <c r="M2" t="s">
        <v>1280</v>
      </c>
      <c r="N2"/>
      <c r="O2"/>
      <c r="P2"/>
      <c r="Q2" t="s">
        <v>1264</v>
      </c>
      <c r="R2"/>
      <c r="S2" t="s">
        <v>1286</v>
      </c>
      <c r="T2"/>
    </row>
    <row r="3" spans="2:20" s="59" customFormat="1" ht="37.5" thickBot="1" thickTop="1">
      <c r="B3" t="s">
        <v>1263</v>
      </c>
      <c r="C3" t="s">
        <v>1284</v>
      </c>
      <c r="D3" t="s">
        <v>4</v>
      </c>
      <c r="E3" t="s">
        <v>44</v>
      </c>
      <c r="F3" t="s">
        <v>4</v>
      </c>
      <c r="G3" t="s">
        <v>23</v>
      </c>
      <c r="H3" t="s">
        <v>20</v>
      </c>
      <c r="I3" t="s">
        <v>187</v>
      </c>
      <c r="J3" t="s">
        <v>24</v>
      </c>
      <c r="K3" t="s">
        <v>59</v>
      </c>
      <c r="L3" t="s">
        <v>22</v>
      </c>
      <c r="M3" t="s">
        <v>949</v>
      </c>
      <c r="N3" t="s">
        <v>21</v>
      </c>
      <c r="O3" t="s">
        <v>18</v>
      </c>
      <c r="P3" t="s">
        <v>45</v>
      </c>
      <c r="Q3" t="s">
        <v>96</v>
      </c>
      <c r="R3" t="s">
        <v>950</v>
      </c>
      <c r="S3" t="s">
        <v>60</v>
      </c>
      <c r="T3" t="s">
        <v>191</v>
      </c>
    </row>
    <row r="4" spans="2:20" s="125" customFormat="1" ht="36.75" customHeight="1" thickBot="1" thickTop="1">
      <c r="B4" t="s">
        <v>157</v>
      </c>
      <c r="C4"/>
      <c r="D4" t="s">
        <v>212</v>
      </c>
      <c r="E4" t="s">
        <v>157</v>
      </c>
      <c r="F4" t="s">
        <v>153</v>
      </c>
      <c r="G4" t="s">
        <v>207</v>
      </c>
      <c r="H4" t="s">
        <v>208</v>
      </c>
      <c r="I4" t="s">
        <v>210</v>
      </c>
      <c r="J4" t="s">
        <v>211</v>
      </c>
      <c r="K4" t="s">
        <v>212</v>
      </c>
      <c r="L4" t="s">
        <v>214</v>
      </c>
      <c r="M4" t="s">
        <v>156</v>
      </c>
      <c r="N4" t="s">
        <v>212</v>
      </c>
      <c r="O4" t="s">
        <v>212</v>
      </c>
      <c r="P4" t="s">
        <v>215</v>
      </c>
      <c r="Q4" t="s">
        <v>156</v>
      </c>
      <c r="R4" t="s">
        <v>216</v>
      </c>
      <c r="S4" t="s">
        <v>156</v>
      </c>
      <c r="T4" t="s">
        <v>212</v>
      </c>
    </row>
    <row r="5" spans="1:20" ht="14.25" thickTop="1">
      <c r="A5" s="119"/>
      <c r="B5">
        <v>506</v>
      </c>
      <c r="C5"/>
      <c r="D5"/>
      <c r="E5" s="503"/>
      <c r="F5" s="504"/>
      <c r="G5" s="505"/>
      <c r="H5" s="506"/>
      <c r="I5" s="507" t="s">
        <v>1306</v>
      </c>
      <c r="J5" s="508" t="s">
        <v>1310</v>
      </c>
      <c r="K5" s="507"/>
      <c r="L5" s="509"/>
      <c r="M5"/>
      <c r="N5" s="507"/>
      <c r="O5" t="s">
        <v>1309</v>
      </c>
      <c r="P5" s="510"/>
      <c r="Q5" s="511"/>
      <c r="R5" s="512"/>
      <c r="S5" s="513"/>
      <c r="T5" s="514"/>
    </row>
    <row r="6" spans="1:20" ht="13.5">
      <c r="A6" s="119"/>
      <c r="B6" s="454"/>
      <c r="C6" s="455">
        <v>283</v>
      </c>
      <c r="D6" s="515"/>
      <c r="E6" s="516">
        <v>504</v>
      </c>
      <c r="F6" s="517" t="s">
        <v>951</v>
      </c>
      <c r="G6" s="517"/>
      <c r="H6" s="517"/>
      <c r="I6" s="461"/>
      <c r="J6" s="459" t="s">
        <v>1311</v>
      </c>
      <c r="K6" s="461"/>
      <c r="L6" s="518"/>
      <c r="M6" s="519">
        <v>378</v>
      </c>
      <c r="N6" s="461"/>
      <c r="O6" s="520" t="s">
        <v>943</v>
      </c>
      <c r="P6" s="521"/>
      <c r="Q6" s="522"/>
      <c r="R6" s="523"/>
      <c r="S6" s="468"/>
      <c r="T6" s="479"/>
    </row>
    <row r="7" spans="2:20" ht="13.5">
      <c r="B7" s="454"/>
      <c r="C7" s="455"/>
      <c r="D7" s="463" t="s">
        <v>952</v>
      </c>
      <c r="E7" s="516">
        <v>496</v>
      </c>
      <c r="F7" s="459" t="s">
        <v>953</v>
      </c>
      <c r="G7" s="459"/>
      <c r="H7" s="485"/>
      <c r="I7" s="461"/>
      <c r="J7" s="476"/>
      <c r="K7" s="461"/>
      <c r="L7" s="473"/>
      <c r="M7" s="524"/>
      <c r="N7" s="461"/>
      <c r="O7" s="520"/>
      <c r="P7" s="525"/>
      <c r="Q7" s="522"/>
      <c r="R7" s="523"/>
      <c r="S7" s="468"/>
      <c r="T7" s="479"/>
    </row>
    <row r="8" spans="2:20" ht="13.5">
      <c r="B8" s="454"/>
      <c r="C8" s="455"/>
      <c r="D8" s="463" t="s">
        <v>954</v>
      </c>
      <c r="E8" s="516"/>
      <c r="F8" s="459"/>
      <c r="G8" s="459"/>
      <c r="H8" s="459"/>
      <c r="I8" s="461"/>
      <c r="J8" s="459"/>
      <c r="K8" s="461"/>
      <c r="L8" s="473"/>
      <c r="M8" s="526">
        <v>376</v>
      </c>
      <c r="N8" s="461"/>
      <c r="O8" s="527"/>
      <c r="P8" s="528" t="s">
        <v>956</v>
      </c>
      <c r="Q8" s="522">
        <v>320</v>
      </c>
      <c r="R8" s="523"/>
      <c r="S8" s="468">
        <v>382</v>
      </c>
      <c r="T8" s="469" t="s">
        <v>957</v>
      </c>
    </row>
    <row r="9" spans="2:20" ht="13.5">
      <c r="B9" s="454"/>
      <c r="C9" s="455"/>
      <c r="D9" s="482" t="s">
        <v>971</v>
      </c>
      <c r="E9" s="516">
        <v>488</v>
      </c>
      <c r="F9" s="459"/>
      <c r="G9" s="459"/>
      <c r="H9" s="459" t="s">
        <v>946</v>
      </c>
      <c r="I9" s="461"/>
      <c r="J9" s="459"/>
      <c r="K9" s="461"/>
      <c r="L9" s="473"/>
      <c r="M9" s="526"/>
      <c r="N9" s="461"/>
      <c r="O9" s="520"/>
      <c r="P9" s="528" t="s">
        <v>960</v>
      </c>
      <c r="Q9" s="522">
        <v>319</v>
      </c>
      <c r="R9" s="523"/>
      <c r="S9" s="468"/>
      <c r="T9" s="469" t="s">
        <v>961</v>
      </c>
    </row>
    <row r="10" spans="2:20" ht="13.5">
      <c r="B10" s="454"/>
      <c r="C10" s="455"/>
      <c r="D10" s="482" t="s">
        <v>1219</v>
      </c>
      <c r="E10" s="516"/>
      <c r="F10" s="459"/>
      <c r="G10" s="459"/>
      <c r="H10" s="459"/>
      <c r="I10" s="461"/>
      <c r="J10" s="459"/>
      <c r="K10" s="459" t="s">
        <v>931</v>
      </c>
      <c r="L10" s="473"/>
      <c r="M10" s="526">
        <v>374</v>
      </c>
      <c r="N10" s="461"/>
      <c r="O10" s="520"/>
      <c r="P10" s="528" t="s">
        <v>964</v>
      </c>
      <c r="Q10" s="522">
        <v>318</v>
      </c>
      <c r="R10" s="523"/>
      <c r="S10" s="468"/>
      <c r="T10" s="469" t="s">
        <v>965</v>
      </c>
    </row>
    <row r="11" spans="2:20" ht="13.5">
      <c r="B11" s="454"/>
      <c r="C11" s="455"/>
      <c r="D11" s="482" t="s">
        <v>1043</v>
      </c>
      <c r="E11" s="516">
        <v>486</v>
      </c>
      <c r="F11" s="485"/>
      <c r="G11" s="459"/>
      <c r="H11" s="459"/>
      <c r="I11" s="461"/>
      <c r="J11" s="459"/>
      <c r="K11" s="459"/>
      <c r="L11" s="473"/>
      <c r="M11" s="526"/>
      <c r="N11" s="461"/>
      <c r="O11" s="527"/>
      <c r="P11" s="528" t="s">
        <v>967</v>
      </c>
      <c r="Q11" s="522"/>
      <c r="R11" s="523"/>
      <c r="S11" s="468"/>
      <c r="T11" s="469" t="s">
        <v>968</v>
      </c>
    </row>
    <row r="12" spans="2:20" ht="13.5">
      <c r="B12" s="454"/>
      <c r="C12" s="455"/>
      <c r="D12" s="463" t="s">
        <v>958</v>
      </c>
      <c r="E12" s="516"/>
      <c r="F12" s="459"/>
      <c r="G12" s="459"/>
      <c r="H12" s="459"/>
      <c r="I12" s="461"/>
      <c r="J12" s="459"/>
      <c r="K12" s="459"/>
      <c r="L12" s="473"/>
      <c r="M12" s="526"/>
      <c r="N12" s="461"/>
      <c r="O12" s="520"/>
      <c r="P12" s="528" t="s">
        <v>969</v>
      </c>
      <c r="Q12" s="522"/>
      <c r="R12" s="523"/>
      <c r="S12" s="468"/>
      <c r="T12" s="469" t="s">
        <v>970</v>
      </c>
    </row>
    <row r="13" spans="2:20" ht="13.5">
      <c r="B13" s="454">
        <v>499</v>
      </c>
      <c r="C13" s="455"/>
      <c r="D13" s="482"/>
      <c r="E13" s="516"/>
      <c r="F13" s="459"/>
      <c r="G13" s="459"/>
      <c r="H13" s="459"/>
      <c r="I13" s="461"/>
      <c r="J13" s="459"/>
      <c r="K13" s="459"/>
      <c r="L13" s="473"/>
      <c r="M13" s="526"/>
      <c r="N13" s="461"/>
      <c r="O13" s="520"/>
      <c r="P13" s="528" t="s">
        <v>972</v>
      </c>
      <c r="Q13" s="522"/>
      <c r="R13" s="523"/>
      <c r="S13" s="468">
        <v>377</v>
      </c>
      <c r="T13" s="469" t="s">
        <v>934</v>
      </c>
    </row>
    <row r="14" spans="2:20" ht="13.5">
      <c r="B14" s="454"/>
      <c r="C14" s="455">
        <v>279</v>
      </c>
      <c r="D14" s="482"/>
      <c r="E14" s="516"/>
      <c r="F14" s="459"/>
      <c r="G14" s="459"/>
      <c r="H14" s="459"/>
      <c r="I14" s="461"/>
      <c r="J14" s="459" t="s">
        <v>975</v>
      </c>
      <c r="K14" s="459"/>
      <c r="L14" s="473"/>
      <c r="M14" s="526"/>
      <c r="N14" s="461"/>
      <c r="O14" s="527"/>
      <c r="P14" s="528" t="s">
        <v>973</v>
      </c>
      <c r="Q14" s="522"/>
      <c r="R14" s="523"/>
      <c r="S14" s="468"/>
      <c r="T14" s="469" t="s">
        <v>974</v>
      </c>
    </row>
    <row r="15" spans="2:20" ht="13.5">
      <c r="B15" s="454"/>
      <c r="C15" s="455"/>
      <c r="D15" s="463" t="s">
        <v>892</v>
      </c>
      <c r="E15" s="516"/>
      <c r="F15" s="459"/>
      <c r="G15" s="459"/>
      <c r="H15" s="459"/>
      <c r="I15" s="461" t="s">
        <v>946</v>
      </c>
      <c r="J15" s="476"/>
      <c r="K15" s="459"/>
      <c r="L15" s="473"/>
      <c r="M15" s="526"/>
      <c r="N15" s="461"/>
      <c r="O15" s="520"/>
      <c r="P15" s="528" t="s">
        <v>976</v>
      </c>
      <c r="Q15" s="522"/>
      <c r="R15" s="523"/>
      <c r="S15" s="468"/>
      <c r="T15" s="469" t="s">
        <v>977</v>
      </c>
    </row>
    <row r="16" spans="2:20" ht="13.5">
      <c r="B16" s="454"/>
      <c r="C16" s="455"/>
      <c r="D16" s="463" t="s">
        <v>982</v>
      </c>
      <c r="E16" s="516">
        <v>481</v>
      </c>
      <c r="F16" s="485"/>
      <c r="G16" s="485"/>
      <c r="H16" s="459"/>
      <c r="I16" s="461"/>
      <c r="J16" s="459"/>
      <c r="K16" s="459"/>
      <c r="L16" s="473"/>
      <c r="M16" s="526">
        <v>369</v>
      </c>
      <c r="N16" s="461"/>
      <c r="O16" s="520"/>
      <c r="P16" s="528" t="s">
        <v>980</v>
      </c>
      <c r="Q16" s="522">
        <v>311</v>
      </c>
      <c r="R16" s="523"/>
      <c r="S16" s="468"/>
      <c r="T16" s="469" t="s">
        <v>927</v>
      </c>
    </row>
    <row r="17" spans="2:20" ht="13.5">
      <c r="B17" s="454"/>
      <c r="C17" s="455"/>
      <c r="D17" s="463" t="s">
        <v>978</v>
      </c>
      <c r="E17" s="516"/>
      <c r="F17" s="459"/>
      <c r="G17" s="476"/>
      <c r="H17" s="459"/>
      <c r="I17" s="461"/>
      <c r="J17" s="459"/>
      <c r="K17" s="459"/>
      <c r="L17" s="473"/>
      <c r="M17" s="526"/>
      <c r="N17" s="461"/>
      <c r="O17" s="520"/>
      <c r="P17" s="529"/>
      <c r="Q17" s="522"/>
      <c r="R17" s="456"/>
      <c r="S17" s="468">
        <v>373</v>
      </c>
      <c r="T17" s="469" t="s">
        <v>981</v>
      </c>
    </row>
    <row r="18" spans="2:20" ht="13.5">
      <c r="B18" s="454"/>
      <c r="C18" s="455"/>
      <c r="D18" s="463" t="s">
        <v>962</v>
      </c>
      <c r="E18" s="516"/>
      <c r="F18" s="459"/>
      <c r="G18" s="459" t="s">
        <v>1239</v>
      </c>
      <c r="H18" s="459"/>
      <c r="I18" s="461"/>
      <c r="J18" s="459"/>
      <c r="K18" s="459"/>
      <c r="L18" s="473"/>
      <c r="M18" s="526"/>
      <c r="N18" s="461"/>
      <c r="O18" s="527"/>
      <c r="P18" s="529"/>
      <c r="Q18" s="522"/>
      <c r="R18" s="523"/>
      <c r="S18" s="468"/>
      <c r="T18" s="479"/>
    </row>
    <row r="19" spans="2:20" ht="13.5">
      <c r="B19" s="454"/>
      <c r="C19" s="455"/>
      <c r="E19" s="516"/>
      <c r="F19" s="459"/>
      <c r="G19" s="476"/>
      <c r="H19" s="459"/>
      <c r="I19" s="461"/>
      <c r="J19" s="459"/>
      <c r="K19" s="459"/>
      <c r="L19" s="473"/>
      <c r="M19" s="526"/>
      <c r="N19" s="461"/>
      <c r="O19" s="520"/>
      <c r="P19" s="525"/>
      <c r="Q19" s="522"/>
      <c r="R19" s="523"/>
      <c r="S19" s="468"/>
      <c r="T19" s="479"/>
    </row>
    <row r="20" spans="2:20" ht="13.5">
      <c r="B20" s="454">
        <v>494</v>
      </c>
      <c r="C20" s="455"/>
      <c r="D20" s="463" t="s">
        <v>987</v>
      </c>
      <c r="E20" s="516"/>
      <c r="F20" s="459"/>
      <c r="G20" s="459" t="s">
        <v>1240</v>
      </c>
      <c r="H20" s="459"/>
      <c r="I20" s="461"/>
      <c r="J20" s="459"/>
      <c r="K20" s="459"/>
      <c r="L20" s="473"/>
      <c r="M20" s="526">
        <v>366</v>
      </c>
      <c r="N20" s="461" t="s">
        <v>984</v>
      </c>
      <c r="O20" s="520"/>
      <c r="P20" s="525"/>
      <c r="Q20" s="522"/>
      <c r="R20" s="523"/>
      <c r="S20" s="468"/>
      <c r="T20" s="479"/>
    </row>
    <row r="21" spans="2:20" ht="13.5">
      <c r="B21" s="454"/>
      <c r="C21" s="455"/>
      <c r="D21" s="463" t="s">
        <v>1220</v>
      </c>
      <c r="E21" s="516"/>
      <c r="F21" s="459"/>
      <c r="G21" s="459" t="s">
        <v>924</v>
      </c>
      <c r="H21" s="459"/>
      <c r="I21" s="461"/>
      <c r="J21" s="459"/>
      <c r="K21" s="459"/>
      <c r="L21" s="473"/>
      <c r="M21" s="526"/>
      <c r="N21" s="461"/>
      <c r="O21" s="520"/>
      <c r="P21" s="525"/>
      <c r="Q21" s="522">
        <v>305</v>
      </c>
      <c r="R21" s="523"/>
      <c r="S21" s="468"/>
      <c r="T21" s="479"/>
    </row>
    <row r="22" spans="2:20" ht="13.5">
      <c r="B22" s="454"/>
      <c r="C22" s="455">
        <v>275</v>
      </c>
      <c r="D22" s="482" t="s">
        <v>1221</v>
      </c>
      <c r="E22" s="516">
        <v>475</v>
      </c>
      <c r="F22" s="530"/>
      <c r="G22" s="476"/>
      <c r="H22" s="459"/>
      <c r="I22" s="461"/>
      <c r="J22" s="459"/>
      <c r="K22" s="459"/>
      <c r="L22" s="473"/>
      <c r="M22" s="526"/>
      <c r="N22" s="461"/>
      <c r="O22" s="520"/>
      <c r="P22" s="525"/>
      <c r="Q22" s="522"/>
      <c r="R22" s="523"/>
      <c r="S22" s="468"/>
      <c r="T22" s="479"/>
    </row>
    <row r="23" spans="2:20" ht="13.5">
      <c r="B23" s="454"/>
      <c r="C23" s="455"/>
      <c r="D23" s="463" t="s">
        <v>989</v>
      </c>
      <c r="E23" s="516"/>
      <c r="F23" s="459"/>
      <c r="G23" s="459"/>
      <c r="H23" s="459"/>
      <c r="I23" s="461"/>
      <c r="J23" s="459"/>
      <c r="K23" s="459"/>
      <c r="L23" s="473"/>
      <c r="M23" s="526"/>
      <c r="N23" s="461"/>
      <c r="O23" s="520"/>
      <c r="P23" s="525"/>
      <c r="Q23" s="522"/>
      <c r="R23" s="523"/>
      <c r="S23" s="468">
        <v>369</v>
      </c>
      <c r="T23" s="479"/>
    </row>
    <row r="24" spans="2:20" ht="13.5">
      <c r="B24" s="454"/>
      <c r="C24" s="455"/>
      <c r="D24" s="463" t="s">
        <v>986</v>
      </c>
      <c r="E24" s="516"/>
      <c r="F24" s="459"/>
      <c r="G24" s="476"/>
      <c r="H24" s="459"/>
      <c r="I24" s="461"/>
      <c r="J24" s="459"/>
      <c r="K24" s="459"/>
      <c r="L24" s="473"/>
      <c r="M24" s="526"/>
      <c r="N24" s="461"/>
      <c r="O24" s="520"/>
      <c r="P24" s="525"/>
      <c r="Q24" s="522"/>
      <c r="R24" s="523"/>
      <c r="S24" s="468"/>
      <c r="T24" s="479"/>
    </row>
    <row r="25" spans="2:20" ht="13.5">
      <c r="B25" s="454"/>
      <c r="C25" s="455"/>
      <c r="E25" s="516"/>
      <c r="F25" s="459"/>
      <c r="G25" s="476"/>
      <c r="H25" s="459"/>
      <c r="I25" s="461"/>
      <c r="J25" s="459"/>
      <c r="K25" s="459"/>
      <c r="L25" s="473"/>
      <c r="M25" s="526">
        <v>361</v>
      </c>
      <c r="N25" s="461"/>
      <c r="O25" s="520" t="s">
        <v>998</v>
      </c>
      <c r="P25" s="525"/>
      <c r="Q25" s="522"/>
      <c r="R25" s="523" t="s">
        <v>990</v>
      </c>
      <c r="S25" s="468"/>
      <c r="T25" s="479"/>
    </row>
    <row r="26" spans="2:20" ht="13.5">
      <c r="B26" s="454"/>
      <c r="C26" s="455"/>
      <c r="E26" s="516"/>
      <c r="F26" s="517"/>
      <c r="G26" s="459" t="s">
        <v>985</v>
      </c>
      <c r="H26" s="459"/>
      <c r="I26" s="461"/>
      <c r="J26" s="459"/>
      <c r="K26" s="459"/>
      <c r="L26" s="473"/>
      <c r="M26" s="526"/>
      <c r="N26" s="461"/>
      <c r="O26" s="520" t="s">
        <v>1001</v>
      </c>
      <c r="P26" s="525"/>
      <c r="Q26" s="522">
        <v>300</v>
      </c>
      <c r="R26" s="523"/>
      <c r="S26" s="468"/>
      <c r="T26" s="479"/>
    </row>
    <row r="27" spans="2:20" ht="13.5">
      <c r="B27" s="454">
        <v>488</v>
      </c>
      <c r="C27" s="455"/>
      <c r="D27" s="463" t="s">
        <v>991</v>
      </c>
      <c r="E27" s="516">
        <v>471</v>
      </c>
      <c r="F27" s="531" t="s">
        <v>993</v>
      </c>
      <c r="G27" s="459" t="s">
        <v>988</v>
      </c>
      <c r="H27" s="459"/>
      <c r="I27" s="461"/>
      <c r="J27" s="459"/>
      <c r="K27" s="459"/>
      <c r="L27" s="473"/>
      <c r="M27" s="526"/>
      <c r="N27" s="461"/>
      <c r="O27" s="520" t="s">
        <v>1004</v>
      </c>
      <c r="P27" s="525"/>
      <c r="Q27" s="522"/>
      <c r="R27" s="523"/>
      <c r="S27" s="468"/>
      <c r="T27" s="479"/>
    </row>
    <row r="28" spans="2:20" ht="13.5">
      <c r="B28" s="454"/>
      <c r="C28" s="455"/>
      <c r="D28" s="463" t="s">
        <v>992</v>
      </c>
      <c r="E28" s="516"/>
      <c r="F28" s="517" t="s">
        <v>996</v>
      </c>
      <c r="G28" s="459" t="s">
        <v>915</v>
      </c>
      <c r="H28" s="459"/>
      <c r="I28" s="461"/>
      <c r="J28" s="459"/>
      <c r="K28" s="459"/>
      <c r="L28" s="518"/>
      <c r="M28" s="526"/>
      <c r="N28" s="461"/>
      <c r="O28" s="520"/>
      <c r="P28" s="525"/>
      <c r="Q28" s="522"/>
      <c r="R28" s="523"/>
      <c r="S28" s="468"/>
      <c r="T28" s="479"/>
    </row>
    <row r="29" spans="2:20" ht="13.5">
      <c r="B29" s="454"/>
      <c r="C29" s="455"/>
      <c r="D29" s="463" t="s">
        <v>995</v>
      </c>
      <c r="E29" s="516"/>
      <c r="F29" s="531" t="s">
        <v>1000</v>
      </c>
      <c r="G29" s="459" t="s">
        <v>994</v>
      </c>
      <c r="H29" s="459"/>
      <c r="I29" s="461"/>
      <c r="J29" s="459"/>
      <c r="K29" s="459"/>
      <c r="L29" s="518"/>
      <c r="M29" s="526"/>
      <c r="N29" s="461"/>
      <c r="O29" s="520"/>
      <c r="P29" s="525"/>
      <c r="Q29" s="522"/>
      <c r="R29" s="523"/>
      <c r="S29" s="468">
        <v>364</v>
      </c>
      <c r="T29" s="479"/>
    </row>
    <row r="30" spans="2:20" ht="13.5">
      <c r="B30" s="454"/>
      <c r="C30" s="455">
        <v>271</v>
      </c>
      <c r="D30" s="463" t="s">
        <v>999</v>
      </c>
      <c r="E30" s="516"/>
      <c r="F30" s="517" t="s">
        <v>1002</v>
      </c>
      <c r="G30" s="476"/>
      <c r="H30" s="459"/>
      <c r="I30" s="461"/>
      <c r="J30" s="459"/>
      <c r="K30" s="459"/>
      <c r="L30" s="473"/>
      <c r="M30" s="526"/>
      <c r="N30" s="461"/>
      <c r="O30" s="520" t="s">
        <v>1011</v>
      </c>
      <c r="P30" s="525"/>
      <c r="Q30" s="522"/>
      <c r="R30" s="523"/>
      <c r="S30" s="468"/>
      <c r="T30" s="479"/>
    </row>
    <row r="31" spans="2:20" ht="13.5">
      <c r="B31" s="454"/>
      <c r="C31" s="455"/>
      <c r="E31" s="516">
        <v>466</v>
      </c>
      <c r="F31" s="531" t="s">
        <v>1006</v>
      </c>
      <c r="G31" s="459" t="s">
        <v>905</v>
      </c>
      <c r="H31" s="459"/>
      <c r="I31" s="461"/>
      <c r="J31" s="459"/>
      <c r="K31" s="459"/>
      <c r="L31" s="473"/>
      <c r="M31" s="526">
        <v>356</v>
      </c>
      <c r="N31" s="461"/>
      <c r="O31" s="527"/>
      <c r="P31" s="525"/>
      <c r="Q31" s="522">
        <v>295</v>
      </c>
      <c r="R31" s="523"/>
      <c r="S31" s="468"/>
      <c r="T31" s="479"/>
    </row>
    <row r="32" spans="2:20" ht="13.5">
      <c r="B32" s="454"/>
      <c r="C32" s="455"/>
      <c r="E32" s="516"/>
      <c r="F32" s="531"/>
      <c r="G32" s="459" t="s">
        <v>901</v>
      </c>
      <c r="H32" s="459"/>
      <c r="I32" s="461"/>
      <c r="J32" s="459"/>
      <c r="K32" s="459"/>
      <c r="L32" s="473"/>
      <c r="M32" s="526"/>
      <c r="N32" s="461"/>
      <c r="O32" s="527"/>
      <c r="P32" s="525"/>
      <c r="Q32" s="522"/>
      <c r="R32" s="523"/>
      <c r="S32" s="468"/>
      <c r="T32" s="479"/>
    </row>
    <row r="33" spans="2:20" ht="13.5">
      <c r="B33" s="454"/>
      <c r="C33" s="455"/>
      <c r="D33" s="463" t="s">
        <v>1005</v>
      </c>
      <c r="E33" s="516"/>
      <c r="F33" s="531" t="s">
        <v>1010</v>
      </c>
      <c r="G33" s="459" t="s">
        <v>1007</v>
      </c>
      <c r="H33" s="459"/>
      <c r="I33" s="461"/>
      <c r="J33" s="459"/>
      <c r="K33" s="459"/>
      <c r="L33" s="473"/>
      <c r="M33" s="526"/>
      <c r="N33" s="461"/>
      <c r="O33" s="527"/>
      <c r="P33" s="525"/>
      <c r="Q33" s="522"/>
      <c r="R33" s="523"/>
      <c r="S33" s="468"/>
      <c r="T33" s="479"/>
    </row>
    <row r="34" spans="2:20" ht="13.5">
      <c r="B34" s="454"/>
      <c r="C34" s="455"/>
      <c r="D34" s="463" t="s">
        <v>1008</v>
      </c>
      <c r="E34" s="516"/>
      <c r="F34" s="531" t="s">
        <v>1012</v>
      </c>
      <c r="G34" s="459" t="s">
        <v>894</v>
      </c>
      <c r="H34" s="459" t="s">
        <v>1250</v>
      </c>
      <c r="I34" s="461"/>
      <c r="J34" s="459"/>
      <c r="K34" s="459"/>
      <c r="L34" s="473"/>
      <c r="M34" s="526"/>
      <c r="N34" s="461"/>
      <c r="O34" s="520"/>
      <c r="P34" s="525"/>
      <c r="Q34" s="522"/>
      <c r="R34" s="523"/>
      <c r="S34" s="468"/>
      <c r="T34" s="479"/>
    </row>
    <row r="35" spans="2:20" ht="13.5">
      <c r="B35" s="454">
        <v>482</v>
      </c>
      <c r="C35" s="455"/>
      <c r="D35" s="463" t="s">
        <v>1009</v>
      </c>
      <c r="E35" s="516"/>
      <c r="F35" s="531" t="s">
        <v>1013</v>
      </c>
      <c r="G35" s="459" t="s">
        <v>892</v>
      </c>
      <c r="H35" s="459"/>
      <c r="I35" s="461"/>
      <c r="J35" s="459"/>
      <c r="K35" s="459"/>
      <c r="L35" s="473"/>
      <c r="M35" s="526"/>
      <c r="N35" s="461"/>
      <c r="O35" s="520"/>
      <c r="P35" s="525"/>
      <c r="Q35" s="522"/>
      <c r="R35" s="523"/>
      <c r="S35" s="468"/>
      <c r="T35" s="479"/>
    </row>
    <row r="36" spans="2:20" ht="13.5">
      <c r="B36" s="454"/>
      <c r="C36" s="455">
        <v>268</v>
      </c>
      <c r="D36" s="463"/>
      <c r="E36" s="516">
        <v>461</v>
      </c>
      <c r="F36" s="517" t="s">
        <v>1015</v>
      </c>
      <c r="G36" s="476" t="s">
        <v>1241</v>
      </c>
      <c r="H36" s="459" t="s">
        <v>1023</v>
      </c>
      <c r="I36" s="461"/>
      <c r="J36" s="459"/>
      <c r="K36" s="459"/>
      <c r="L36" s="473"/>
      <c r="M36" s="526">
        <v>351</v>
      </c>
      <c r="N36" s="461"/>
      <c r="O36" s="520"/>
      <c r="P36" s="525"/>
      <c r="Q36" s="522">
        <v>290</v>
      </c>
      <c r="R36" s="523"/>
      <c r="S36" s="468"/>
      <c r="T36" s="479"/>
    </row>
    <row r="37" spans="2:20" ht="13.5">
      <c r="B37" s="454"/>
      <c r="C37" s="455"/>
      <c r="D37" s="482" t="s">
        <v>1014</v>
      </c>
      <c r="E37" s="516"/>
      <c r="F37" s="517" t="s">
        <v>1017</v>
      </c>
      <c r="G37" s="459" t="s">
        <v>888</v>
      </c>
      <c r="H37" s="459" t="s">
        <v>1024</v>
      </c>
      <c r="I37" s="461"/>
      <c r="J37" s="459"/>
      <c r="K37" s="459"/>
      <c r="L37" s="473"/>
      <c r="M37" s="526"/>
      <c r="N37" s="461"/>
      <c r="O37" s="520"/>
      <c r="P37" s="525"/>
      <c r="Q37" s="522"/>
      <c r="R37" s="523"/>
      <c r="S37" s="468"/>
      <c r="T37" s="479"/>
    </row>
    <row r="38" spans="2:20" ht="13.5">
      <c r="B38" s="454"/>
      <c r="C38" s="455"/>
      <c r="D38" s="463" t="s">
        <v>1016</v>
      </c>
      <c r="E38" s="516"/>
      <c r="F38" s="517"/>
      <c r="G38" s="459" t="s">
        <v>884</v>
      </c>
      <c r="H38" s="459" t="s">
        <v>1251</v>
      </c>
      <c r="I38" s="461"/>
      <c r="J38" s="459"/>
      <c r="K38" s="459" t="s">
        <v>831</v>
      </c>
      <c r="L38" s="473"/>
      <c r="M38" s="526"/>
      <c r="N38" s="461" t="s">
        <v>876</v>
      </c>
      <c r="O38" s="520"/>
      <c r="P38" s="525"/>
      <c r="Q38" s="522"/>
      <c r="R38" s="523"/>
      <c r="S38" s="468"/>
      <c r="T38" s="479"/>
    </row>
    <row r="39" spans="2:20" ht="13.5">
      <c r="B39" s="454"/>
      <c r="C39" s="455"/>
      <c r="E39" s="516"/>
      <c r="F39" s="531"/>
      <c r="G39" s="459" t="s">
        <v>882</v>
      </c>
      <c r="H39" s="459" t="s">
        <v>1252</v>
      </c>
      <c r="I39" s="461"/>
      <c r="J39" s="459"/>
      <c r="K39" s="459" t="s">
        <v>1028</v>
      </c>
      <c r="L39" s="473"/>
      <c r="M39" s="526"/>
      <c r="N39" s="461" t="s">
        <v>942</v>
      </c>
      <c r="O39" s="520"/>
      <c r="P39" s="525"/>
      <c r="Q39" s="522"/>
      <c r="R39" s="523"/>
      <c r="S39" s="468"/>
      <c r="T39" s="479"/>
    </row>
    <row r="40" spans="2:20" ht="13.5">
      <c r="B40" s="454"/>
      <c r="C40" s="455"/>
      <c r="D40" s="482" t="s">
        <v>1019</v>
      </c>
      <c r="E40" s="516"/>
      <c r="F40" s="531"/>
      <c r="G40" s="459" t="s">
        <v>1018</v>
      </c>
      <c r="H40" s="459"/>
      <c r="I40" s="461"/>
      <c r="J40" s="459"/>
      <c r="K40" s="459" t="s">
        <v>850</v>
      </c>
      <c r="L40" s="473"/>
      <c r="M40" s="526"/>
      <c r="N40" s="461" t="s">
        <v>1026</v>
      </c>
      <c r="O40" s="520"/>
      <c r="P40" s="525"/>
      <c r="Q40" s="522"/>
      <c r="R40" s="523"/>
      <c r="S40" s="468"/>
      <c r="T40" s="479"/>
    </row>
    <row r="41" spans="2:20" ht="13.5">
      <c r="B41" s="454">
        <v>478</v>
      </c>
      <c r="C41" s="455"/>
      <c r="D41" s="463" t="s">
        <v>1021</v>
      </c>
      <c r="E41" s="516"/>
      <c r="F41" s="531"/>
      <c r="G41" s="459" t="s">
        <v>1223</v>
      </c>
      <c r="H41" s="476"/>
      <c r="I41" s="461"/>
      <c r="J41" s="459"/>
      <c r="K41" s="461"/>
      <c r="L41" s="473"/>
      <c r="M41" s="526">
        <v>346</v>
      </c>
      <c r="N41" s="461" t="s">
        <v>900</v>
      </c>
      <c r="O41" s="520"/>
      <c r="P41" s="525"/>
      <c r="Q41" s="522">
        <v>285</v>
      </c>
      <c r="R41" s="523"/>
      <c r="S41" s="468"/>
      <c r="T41" s="479"/>
    </row>
    <row r="42" spans="2:20" ht="13.5">
      <c r="B42" s="454"/>
      <c r="C42" s="455">
        <v>265</v>
      </c>
      <c r="E42" s="516">
        <v>456</v>
      </c>
      <c r="F42" s="531"/>
      <c r="G42" s="459" t="s">
        <v>1020</v>
      </c>
      <c r="H42" s="476" t="s">
        <v>1253</v>
      </c>
      <c r="I42" s="461"/>
      <c r="J42" s="459" t="s">
        <v>1029</v>
      </c>
      <c r="K42" s="461"/>
      <c r="L42" s="473"/>
      <c r="M42" s="526"/>
      <c r="N42" s="461"/>
      <c r="O42" s="520"/>
      <c r="P42" s="525"/>
      <c r="Q42" s="522"/>
      <c r="R42" s="523"/>
      <c r="S42" s="468"/>
      <c r="T42" s="479"/>
    </row>
    <row r="43" spans="2:20" ht="13.5">
      <c r="B43" s="454"/>
      <c r="C43" s="455"/>
      <c r="D43" s="463" t="s">
        <v>824</v>
      </c>
      <c r="E43" s="516"/>
      <c r="F43" s="531"/>
      <c r="G43" s="459" t="s">
        <v>867</v>
      </c>
      <c r="H43" s="459"/>
      <c r="I43" s="461"/>
      <c r="J43" s="459"/>
      <c r="K43" s="459"/>
      <c r="L43" s="473"/>
      <c r="M43" s="526"/>
      <c r="N43" s="461"/>
      <c r="O43" s="520"/>
      <c r="P43" s="525"/>
      <c r="Q43" s="522"/>
      <c r="R43" s="523"/>
      <c r="S43" s="468"/>
      <c r="T43" s="479"/>
    </row>
    <row r="44" spans="2:20" ht="13.5">
      <c r="B44" s="454"/>
      <c r="C44" s="455"/>
      <c r="D44" s="532" t="s">
        <v>799</v>
      </c>
      <c r="E44" s="516"/>
      <c r="F44" s="531"/>
      <c r="G44" s="459" t="s">
        <v>1022</v>
      </c>
      <c r="H44" s="459" t="s">
        <v>1254</v>
      </c>
      <c r="I44" s="461"/>
      <c r="J44" s="459"/>
      <c r="K44" s="481"/>
      <c r="L44" s="473"/>
      <c r="M44" s="526"/>
      <c r="N44" s="461"/>
      <c r="O44" s="520"/>
      <c r="P44" s="525"/>
      <c r="Q44" s="522"/>
      <c r="R44" s="523"/>
      <c r="S44" s="468"/>
      <c r="T44" s="479"/>
    </row>
    <row r="45" spans="2:20" ht="13.5">
      <c r="B45" s="454"/>
      <c r="C45" s="455"/>
      <c r="D45" s="463"/>
      <c r="E45" s="516"/>
      <c r="F45" s="531"/>
      <c r="G45" s="459" t="s">
        <v>859</v>
      </c>
      <c r="H45" s="459" t="s">
        <v>1255</v>
      </c>
      <c r="I45" s="461"/>
      <c r="J45" s="459"/>
      <c r="K45" s="459"/>
      <c r="L45" s="473"/>
      <c r="M45" s="526"/>
      <c r="N45" s="461"/>
      <c r="O45" s="520"/>
      <c r="P45" s="525"/>
      <c r="Q45" s="522"/>
      <c r="R45" s="523"/>
      <c r="S45" s="468"/>
      <c r="T45" s="479"/>
    </row>
    <row r="46" spans="2:20" ht="13.5">
      <c r="B46" s="454"/>
      <c r="C46" s="455"/>
      <c r="D46" s="482"/>
      <c r="E46" s="516"/>
      <c r="F46" s="517"/>
      <c r="G46" s="459" t="s">
        <v>1025</v>
      </c>
      <c r="H46" s="459"/>
      <c r="I46" s="461"/>
      <c r="J46" s="459"/>
      <c r="K46" s="459" t="s">
        <v>821</v>
      </c>
      <c r="L46" s="473"/>
      <c r="M46" s="526">
        <v>340</v>
      </c>
      <c r="N46" s="461"/>
      <c r="O46" s="520"/>
      <c r="P46" s="525"/>
      <c r="Q46" s="522"/>
      <c r="R46" s="523"/>
      <c r="S46" s="468"/>
      <c r="T46" s="479"/>
    </row>
    <row r="47" spans="2:20" ht="13.5">
      <c r="B47" s="454"/>
      <c r="C47" s="455"/>
      <c r="D47" s="463"/>
      <c r="E47" s="516">
        <v>451</v>
      </c>
      <c r="F47" s="517"/>
      <c r="G47" s="459" t="s">
        <v>852</v>
      </c>
      <c r="H47" s="459" t="s">
        <v>1242</v>
      </c>
      <c r="I47" s="461"/>
      <c r="J47" s="459" t="s">
        <v>1032</v>
      </c>
      <c r="K47" s="459"/>
      <c r="L47" s="473"/>
      <c r="M47" s="526"/>
      <c r="N47" s="461"/>
      <c r="O47" s="520"/>
      <c r="P47" s="525"/>
      <c r="Q47" s="522">
        <v>280</v>
      </c>
      <c r="R47" s="523"/>
      <c r="S47" s="468"/>
      <c r="T47" s="479"/>
    </row>
    <row r="48" spans="2:20" ht="13.5">
      <c r="B48" s="454"/>
      <c r="C48" s="455"/>
      <c r="D48" s="463"/>
      <c r="E48" s="516"/>
      <c r="F48" s="517"/>
      <c r="G48" s="459" t="s">
        <v>848</v>
      </c>
      <c r="H48" s="476" t="s">
        <v>1256</v>
      </c>
      <c r="I48" s="461"/>
      <c r="J48" s="459"/>
      <c r="K48" s="461"/>
      <c r="L48" s="473"/>
      <c r="M48" s="526"/>
      <c r="N48" s="461"/>
      <c r="O48" s="520"/>
      <c r="P48" s="525"/>
      <c r="Q48" s="522"/>
      <c r="R48" s="523"/>
      <c r="S48" s="468"/>
      <c r="T48" s="479"/>
    </row>
    <row r="49" spans="2:20" ht="13.5">
      <c r="B49" s="454"/>
      <c r="C49" s="455"/>
      <c r="D49" s="463"/>
      <c r="E49" s="516"/>
      <c r="F49" s="517"/>
      <c r="G49" s="459" t="s">
        <v>844</v>
      </c>
      <c r="H49" s="459" t="s">
        <v>1257</v>
      </c>
      <c r="I49" s="461"/>
      <c r="J49" s="459"/>
      <c r="K49" s="461"/>
      <c r="L49" s="473"/>
      <c r="M49" s="526"/>
      <c r="N49" s="461"/>
      <c r="O49" s="520"/>
      <c r="P49" s="525"/>
      <c r="Q49" s="522"/>
      <c r="R49" s="523"/>
      <c r="S49" s="468"/>
      <c r="T49" s="479"/>
    </row>
    <row r="50" spans="2:20" ht="13.5">
      <c r="B50" s="454"/>
      <c r="C50" s="455"/>
      <c r="D50" s="463"/>
      <c r="E50" s="516"/>
      <c r="F50" s="530"/>
      <c r="G50" s="459" t="s">
        <v>841</v>
      </c>
      <c r="H50" s="476" t="s">
        <v>1258</v>
      </c>
      <c r="I50" s="461"/>
      <c r="J50" s="459" t="s">
        <v>1034</v>
      </c>
      <c r="K50" s="461"/>
      <c r="L50" s="473"/>
      <c r="M50" s="526"/>
      <c r="N50" s="461"/>
      <c r="O50" s="520" t="s">
        <v>1031</v>
      </c>
      <c r="P50" s="525"/>
      <c r="Q50" s="522"/>
      <c r="R50" s="523"/>
      <c r="S50" s="468"/>
      <c r="T50" s="479"/>
    </row>
    <row r="51" spans="2:20" ht="13.5">
      <c r="B51" s="454"/>
      <c r="C51" s="455"/>
      <c r="D51" s="463"/>
      <c r="E51" s="516"/>
      <c r="F51" s="530"/>
      <c r="G51" s="459" t="s">
        <v>836</v>
      </c>
      <c r="H51" s="476"/>
      <c r="I51" s="461"/>
      <c r="J51" s="476"/>
      <c r="K51" s="461"/>
      <c r="L51" s="473"/>
      <c r="M51" s="526">
        <v>335</v>
      </c>
      <c r="N51" s="461"/>
      <c r="O51" s="520"/>
      <c r="P51" s="525"/>
      <c r="Q51" s="522"/>
      <c r="R51" s="523"/>
      <c r="S51" s="468"/>
      <c r="T51" s="479"/>
    </row>
    <row r="52" spans="2:20" ht="13.5">
      <c r="B52" s="454"/>
      <c r="C52" s="455"/>
      <c r="D52" s="482"/>
      <c r="E52" s="516">
        <v>446</v>
      </c>
      <c r="F52" s="530"/>
      <c r="G52" s="459" t="s">
        <v>832</v>
      </c>
      <c r="H52" s="476" t="s">
        <v>1259</v>
      </c>
      <c r="I52" s="461"/>
      <c r="J52" s="476"/>
      <c r="K52" s="461"/>
      <c r="L52" s="473"/>
      <c r="M52" s="526"/>
      <c r="N52" s="461"/>
      <c r="O52" s="520"/>
      <c r="P52" s="525"/>
      <c r="Q52" s="522">
        <v>275</v>
      </c>
      <c r="R52" s="523"/>
      <c r="S52" s="468"/>
      <c r="T52" s="479"/>
    </row>
    <row r="53" spans="2:20" ht="13.5">
      <c r="B53" s="454"/>
      <c r="C53" s="455"/>
      <c r="D53" s="532"/>
      <c r="E53" s="516"/>
      <c r="F53" s="530"/>
      <c r="G53" s="459" t="s">
        <v>1030</v>
      </c>
      <c r="H53" s="459" t="s">
        <v>748</v>
      </c>
      <c r="I53" s="461"/>
      <c r="J53" s="476"/>
      <c r="K53" s="461"/>
      <c r="L53" s="473"/>
      <c r="M53" s="526"/>
      <c r="N53" s="461"/>
      <c r="O53" s="520"/>
      <c r="P53" s="525"/>
      <c r="Q53" s="522"/>
      <c r="R53" s="523"/>
      <c r="S53" s="468"/>
      <c r="T53" s="479"/>
    </row>
    <row r="54" spans="2:20" ht="13.5">
      <c r="B54" s="454"/>
      <c r="C54" s="455"/>
      <c r="D54" s="482"/>
      <c r="E54" s="516"/>
      <c r="F54" s="530"/>
      <c r="G54" s="459" t="s">
        <v>824</v>
      </c>
      <c r="H54" s="476" t="s">
        <v>1260</v>
      </c>
      <c r="I54" s="461"/>
      <c r="J54" s="476"/>
      <c r="K54" s="461"/>
      <c r="L54" s="473"/>
      <c r="M54" s="526"/>
      <c r="N54" s="461"/>
      <c r="O54" s="520"/>
      <c r="P54" s="525"/>
      <c r="Q54" s="522"/>
      <c r="R54" s="523"/>
      <c r="S54" s="468"/>
      <c r="T54" s="479"/>
    </row>
    <row r="55" spans="2:20" ht="13.5">
      <c r="B55" s="533"/>
      <c r="C55" s="455"/>
      <c r="D55" s="482"/>
      <c r="E55" s="516"/>
      <c r="F55" s="530"/>
      <c r="G55" s="459"/>
      <c r="H55" s="476" t="s">
        <v>1261</v>
      </c>
      <c r="I55" s="461"/>
      <c r="J55" s="476"/>
      <c r="K55" s="459"/>
      <c r="L55" s="473"/>
      <c r="M55" s="526"/>
      <c r="N55" s="461"/>
      <c r="O55" s="520"/>
      <c r="P55" s="525"/>
      <c r="Q55" s="522"/>
      <c r="R55" s="523"/>
      <c r="S55" s="468"/>
      <c r="T55" s="479"/>
    </row>
    <row r="56" spans="2:20" ht="13.5">
      <c r="B56" s="533"/>
      <c r="C56" s="455"/>
      <c r="D56" s="482"/>
      <c r="E56" s="516"/>
      <c r="F56" s="530"/>
      <c r="G56" s="459"/>
      <c r="H56" s="476"/>
      <c r="I56" s="461"/>
      <c r="J56" s="459"/>
      <c r="K56" s="459"/>
      <c r="L56" s="473"/>
      <c r="M56" s="526">
        <v>331</v>
      </c>
      <c r="N56" s="461"/>
      <c r="O56" s="520"/>
      <c r="P56" s="525"/>
      <c r="Q56" s="522"/>
      <c r="R56" s="523"/>
      <c r="S56" s="468"/>
      <c r="T56" s="479"/>
    </row>
    <row r="57" spans="2:20" ht="13.5">
      <c r="B57" s="533"/>
      <c r="C57" s="534"/>
      <c r="D57" s="482"/>
      <c r="E57" s="516">
        <v>441</v>
      </c>
      <c r="F57" s="530"/>
      <c r="G57" s="459"/>
      <c r="H57" s="459" t="s">
        <v>1033</v>
      </c>
      <c r="I57" s="461"/>
      <c r="J57" s="459"/>
      <c r="K57" s="459"/>
      <c r="L57" s="473"/>
      <c r="M57" s="526"/>
      <c r="N57" s="461"/>
      <c r="O57" s="520"/>
      <c r="P57" s="525"/>
      <c r="Q57" s="522">
        <v>270</v>
      </c>
      <c r="R57" s="523"/>
      <c r="S57" s="468"/>
      <c r="T57" s="479"/>
    </row>
    <row r="58" spans="2:20" ht="13.5">
      <c r="B58" s="533"/>
      <c r="C58" s="534"/>
      <c r="D58" s="482"/>
      <c r="E58" s="516"/>
      <c r="F58" s="530"/>
      <c r="G58" s="459"/>
      <c r="H58" s="459" t="s">
        <v>808</v>
      </c>
      <c r="I58" s="461"/>
      <c r="J58" s="459"/>
      <c r="K58" s="459" t="s">
        <v>812</v>
      </c>
      <c r="L58" s="473"/>
      <c r="M58" s="526"/>
      <c r="N58" s="461"/>
      <c r="O58" s="520"/>
      <c r="P58" s="525"/>
      <c r="Q58" s="522"/>
      <c r="R58" s="523"/>
      <c r="S58" s="468"/>
      <c r="T58" s="479"/>
    </row>
    <row r="59" spans="2:20" ht="13.5">
      <c r="B59" s="533"/>
      <c r="C59" s="534"/>
      <c r="D59" s="482"/>
      <c r="E59" s="516"/>
      <c r="F59" s="530"/>
      <c r="G59" s="459"/>
      <c r="H59" s="459" t="s">
        <v>1006</v>
      </c>
      <c r="I59" s="461"/>
      <c r="J59" s="459"/>
      <c r="K59" s="459"/>
      <c r="L59" s="473"/>
      <c r="M59" s="526"/>
      <c r="N59" s="461"/>
      <c r="O59" s="520"/>
      <c r="P59" s="525"/>
      <c r="Q59" s="522"/>
      <c r="R59" s="523"/>
      <c r="S59" s="468"/>
      <c r="T59" s="479"/>
    </row>
    <row r="60" spans="2:20" ht="13.5">
      <c r="B60" s="533"/>
      <c r="C60" s="534"/>
      <c r="D60" s="482"/>
      <c r="E60" s="516"/>
      <c r="F60" s="530"/>
      <c r="G60" s="459"/>
      <c r="H60" s="459" t="s">
        <v>1035</v>
      </c>
      <c r="I60" s="461"/>
      <c r="J60" s="459"/>
      <c r="K60" s="459"/>
      <c r="L60" s="473" t="s">
        <v>1038</v>
      </c>
      <c r="M60" s="526"/>
      <c r="N60" s="461"/>
      <c r="O60" s="520"/>
      <c r="P60" s="525"/>
      <c r="Q60" s="522"/>
      <c r="R60" s="523"/>
      <c r="S60" s="468"/>
      <c r="T60" s="479"/>
    </row>
    <row r="61" spans="2:20" ht="13.5">
      <c r="B61" s="533"/>
      <c r="C61" s="534"/>
      <c r="D61" s="482"/>
      <c r="E61" s="516"/>
      <c r="F61" s="530"/>
      <c r="G61" s="459"/>
      <c r="H61" s="459" t="s">
        <v>800</v>
      </c>
      <c r="I61" s="461"/>
      <c r="J61" s="459"/>
      <c r="K61" s="459"/>
      <c r="L61" s="473"/>
      <c r="M61" s="526">
        <v>325</v>
      </c>
      <c r="N61" s="461"/>
      <c r="O61" s="520"/>
      <c r="P61" s="525"/>
      <c r="Q61" s="522"/>
      <c r="R61" s="523"/>
      <c r="S61" s="468"/>
      <c r="T61" s="479"/>
    </row>
    <row r="62" spans="2:20" ht="13.5">
      <c r="B62" s="533"/>
      <c r="C62" s="534"/>
      <c r="D62" s="482"/>
      <c r="E62" s="516">
        <v>436</v>
      </c>
      <c r="F62" s="530"/>
      <c r="G62" s="459"/>
      <c r="H62" s="459" t="s">
        <v>798</v>
      </c>
      <c r="I62" s="461"/>
      <c r="J62" s="459"/>
      <c r="K62" s="459"/>
      <c r="L62" s="473"/>
      <c r="M62" s="526"/>
      <c r="N62" s="461"/>
      <c r="O62" s="520"/>
      <c r="P62" s="525"/>
      <c r="Q62" s="522">
        <v>265</v>
      </c>
      <c r="R62" s="523"/>
      <c r="S62" s="468"/>
      <c r="T62" s="479"/>
    </row>
    <row r="63" spans="2:20" ht="13.5">
      <c r="B63" s="533"/>
      <c r="C63" s="534"/>
      <c r="D63" s="482"/>
      <c r="E63" s="516"/>
      <c r="F63" s="530"/>
      <c r="G63" s="459"/>
      <c r="H63" s="459" t="s">
        <v>796</v>
      </c>
      <c r="I63" s="461"/>
      <c r="J63" s="459"/>
      <c r="K63" s="459"/>
      <c r="L63" s="473"/>
      <c r="M63" s="526"/>
      <c r="N63" s="461"/>
      <c r="O63" s="520"/>
      <c r="P63" s="525"/>
      <c r="Q63" s="522"/>
      <c r="R63" s="523"/>
      <c r="S63" s="468"/>
      <c r="T63" s="479"/>
    </row>
    <row r="64" spans="2:20" ht="13.5">
      <c r="B64" s="533"/>
      <c r="C64" s="534"/>
      <c r="D64" s="482"/>
      <c r="E64" s="516"/>
      <c r="F64" s="530"/>
      <c r="G64" s="459"/>
      <c r="H64" s="459" t="s">
        <v>795</v>
      </c>
      <c r="I64" s="461"/>
      <c r="J64" s="459"/>
      <c r="K64" s="459"/>
      <c r="L64" s="473"/>
      <c r="M64" s="526"/>
      <c r="N64" s="461"/>
      <c r="O64" s="520"/>
      <c r="P64" s="525"/>
      <c r="Q64" s="522"/>
      <c r="R64" s="523"/>
      <c r="S64" s="468"/>
      <c r="T64" s="479"/>
    </row>
    <row r="65" spans="2:20" ht="13.5">
      <c r="B65" s="533"/>
      <c r="C65" s="534"/>
      <c r="D65" s="482"/>
      <c r="E65" s="516"/>
      <c r="F65" s="530"/>
      <c r="G65" s="459"/>
      <c r="H65" s="476"/>
      <c r="I65" s="461"/>
      <c r="J65" s="459"/>
      <c r="K65" s="459"/>
      <c r="L65" s="456"/>
      <c r="M65" s="526"/>
      <c r="N65" s="461"/>
      <c r="O65" s="520"/>
      <c r="P65" s="525"/>
      <c r="Q65" s="522"/>
      <c r="R65" s="523"/>
      <c r="S65" s="468"/>
      <c r="T65" s="479"/>
    </row>
    <row r="66" spans="2:20" ht="13.5">
      <c r="B66" s="533"/>
      <c r="C66" s="534"/>
      <c r="D66" s="482"/>
      <c r="E66" s="516"/>
      <c r="F66" s="530"/>
      <c r="G66" s="459"/>
      <c r="H66" s="459" t="s">
        <v>1036</v>
      </c>
      <c r="I66" s="461"/>
      <c r="J66" s="476"/>
      <c r="K66" s="459"/>
      <c r="L66" s="473"/>
      <c r="M66" s="526">
        <v>320</v>
      </c>
      <c r="N66" s="461"/>
      <c r="O66" s="520"/>
      <c r="P66" s="525"/>
      <c r="Q66" s="522"/>
      <c r="R66" s="523"/>
      <c r="S66" s="468"/>
      <c r="T66" s="479"/>
    </row>
    <row r="67" spans="2:20" ht="13.5">
      <c r="B67" s="533"/>
      <c r="C67" s="534"/>
      <c r="D67" s="482"/>
      <c r="E67" s="516">
        <v>431</v>
      </c>
      <c r="F67" s="530"/>
      <c r="G67" s="459"/>
      <c r="H67" s="459" t="s">
        <v>793</v>
      </c>
      <c r="I67" s="461"/>
      <c r="J67" s="459" t="s">
        <v>1041</v>
      </c>
      <c r="K67" s="459"/>
      <c r="L67" s="473"/>
      <c r="M67" s="526"/>
      <c r="N67" s="461"/>
      <c r="O67" s="520"/>
      <c r="P67" s="525"/>
      <c r="Q67" s="522">
        <v>259</v>
      </c>
      <c r="R67" s="523"/>
      <c r="S67" s="468"/>
      <c r="T67" s="479"/>
    </row>
    <row r="68" spans="2:20" ht="13.5">
      <c r="B68" s="533"/>
      <c r="C68" s="534"/>
      <c r="D68" s="482"/>
      <c r="E68" s="516"/>
      <c r="F68" s="530"/>
      <c r="G68" s="459"/>
      <c r="H68" s="476"/>
      <c r="I68" s="461"/>
      <c r="J68" s="459" t="s">
        <v>1039</v>
      </c>
      <c r="K68" s="459"/>
      <c r="L68" s="473"/>
      <c r="M68" s="526"/>
      <c r="N68" s="461" t="s">
        <v>788</v>
      </c>
      <c r="O68" s="520"/>
      <c r="P68" s="525"/>
      <c r="Q68" s="522"/>
      <c r="R68" s="523"/>
      <c r="S68" s="468"/>
      <c r="T68" s="479"/>
    </row>
    <row r="69" spans="2:20" ht="13.5">
      <c r="B69" s="454"/>
      <c r="C69" s="455"/>
      <c r="D69" s="463"/>
      <c r="E69" s="516"/>
      <c r="F69" s="530"/>
      <c r="G69" s="459"/>
      <c r="H69" s="476"/>
      <c r="I69" s="461"/>
      <c r="J69" s="459" t="s">
        <v>1040</v>
      </c>
      <c r="K69" s="459"/>
      <c r="L69" s="473"/>
      <c r="M69" s="526"/>
      <c r="N69" s="461"/>
      <c r="O69" s="520"/>
      <c r="P69" s="525"/>
      <c r="Q69" s="522"/>
      <c r="R69" s="523"/>
      <c r="S69" s="468"/>
      <c r="T69" s="479"/>
    </row>
    <row r="70" spans="2:20" ht="13.5">
      <c r="B70" s="454"/>
      <c r="C70" s="455"/>
      <c r="D70" s="463"/>
      <c r="E70" s="516"/>
      <c r="F70" s="530"/>
      <c r="G70" s="459"/>
      <c r="H70" s="476"/>
      <c r="I70" s="461"/>
      <c r="J70" s="459"/>
      <c r="K70" s="459"/>
      <c r="L70" s="473"/>
      <c r="M70" s="526">
        <v>315</v>
      </c>
      <c r="N70" s="461"/>
      <c r="O70" s="520"/>
      <c r="P70" s="525"/>
      <c r="Q70" s="522"/>
      <c r="R70" s="523"/>
      <c r="S70" s="468"/>
      <c r="T70" s="479"/>
    </row>
    <row r="71" spans="2:20" ht="13.5">
      <c r="B71" s="454"/>
      <c r="C71" s="455"/>
      <c r="D71" s="463"/>
      <c r="E71" s="516"/>
      <c r="F71" s="530"/>
      <c r="G71" s="459"/>
      <c r="H71" s="476"/>
      <c r="I71" s="461"/>
      <c r="J71" s="459"/>
      <c r="K71" s="459"/>
      <c r="L71" s="473"/>
      <c r="M71" s="526"/>
      <c r="N71" s="461"/>
      <c r="O71" s="520"/>
      <c r="P71" s="525"/>
      <c r="Q71" s="522"/>
      <c r="R71" s="523"/>
      <c r="S71" s="468"/>
      <c r="T71" s="479"/>
    </row>
    <row r="72" spans="2:20" ht="13.5">
      <c r="B72" s="454"/>
      <c r="C72" s="455"/>
      <c r="D72" s="463"/>
      <c r="E72" s="516">
        <v>426</v>
      </c>
      <c r="F72" s="530"/>
      <c r="G72" s="459"/>
      <c r="H72" s="476"/>
      <c r="I72" s="461"/>
      <c r="J72" s="459"/>
      <c r="K72" s="459"/>
      <c r="L72" s="473"/>
      <c r="M72" s="526"/>
      <c r="N72" s="461"/>
      <c r="O72" s="520"/>
      <c r="P72" s="525"/>
      <c r="Q72" s="522"/>
      <c r="R72" s="523"/>
      <c r="S72" s="468"/>
      <c r="T72" s="479"/>
    </row>
    <row r="73" spans="2:20" ht="13.5">
      <c r="B73" s="454"/>
      <c r="C73" s="455"/>
      <c r="D73" s="463"/>
      <c r="E73" s="516"/>
      <c r="F73" s="530"/>
      <c r="G73" s="459"/>
      <c r="H73" s="476"/>
      <c r="I73" s="461"/>
      <c r="J73" s="459" t="s">
        <v>1042</v>
      </c>
      <c r="K73" s="459"/>
      <c r="L73" s="473"/>
      <c r="M73" s="526"/>
      <c r="N73" s="461"/>
      <c r="O73" s="520"/>
      <c r="P73" s="525"/>
      <c r="Q73" s="522">
        <v>253</v>
      </c>
      <c r="R73" s="523"/>
      <c r="S73" s="468"/>
      <c r="T73" s="479"/>
    </row>
    <row r="74" spans="2:20" ht="13.5">
      <c r="B74" s="454"/>
      <c r="C74" s="455"/>
      <c r="D74" s="463"/>
      <c r="E74" s="516"/>
      <c r="F74" s="530"/>
      <c r="G74" s="459"/>
      <c r="H74" s="459"/>
      <c r="I74" s="461"/>
      <c r="J74" s="459" t="s">
        <v>1043</v>
      </c>
      <c r="K74" s="459"/>
      <c r="L74" s="473"/>
      <c r="M74" s="526"/>
      <c r="N74" s="461" t="s">
        <v>1044</v>
      </c>
      <c r="O74" s="520"/>
      <c r="P74" s="525"/>
      <c r="Q74" s="522"/>
      <c r="R74" s="523"/>
      <c r="S74" s="468"/>
      <c r="T74" s="479"/>
    </row>
    <row r="75" spans="2:20" ht="13.5">
      <c r="B75" s="454"/>
      <c r="C75" s="455"/>
      <c r="D75" s="463"/>
      <c r="E75" s="516"/>
      <c r="F75" s="530"/>
      <c r="G75" s="485"/>
      <c r="H75" s="459"/>
      <c r="I75" s="461"/>
      <c r="J75" s="459" t="s">
        <v>1045</v>
      </c>
      <c r="K75" s="459"/>
      <c r="L75" s="473"/>
      <c r="M75" s="526">
        <v>310</v>
      </c>
      <c r="N75" s="461" t="s">
        <v>768</v>
      </c>
      <c r="O75" s="520"/>
      <c r="P75" s="525"/>
      <c r="Q75" s="522"/>
      <c r="R75" s="523"/>
      <c r="S75" s="468"/>
      <c r="T75" s="479"/>
    </row>
    <row r="76" spans="2:20" ht="13.5">
      <c r="B76" s="454"/>
      <c r="C76" s="455"/>
      <c r="D76" s="463"/>
      <c r="E76" s="516"/>
      <c r="F76" s="530"/>
      <c r="G76" s="485"/>
      <c r="H76" s="459"/>
      <c r="I76" s="461"/>
      <c r="J76" s="459" t="s">
        <v>1046</v>
      </c>
      <c r="K76" s="459"/>
      <c r="L76" s="473"/>
      <c r="M76" s="526"/>
      <c r="N76" s="461"/>
      <c r="O76" s="520" t="s">
        <v>1048</v>
      </c>
      <c r="P76" s="525"/>
      <c r="Q76" s="522"/>
      <c r="R76" s="523"/>
      <c r="S76" s="468"/>
      <c r="T76" s="479"/>
    </row>
    <row r="77" spans="2:20" ht="13.5">
      <c r="B77" s="454"/>
      <c r="C77" s="455"/>
      <c r="D77" s="463"/>
      <c r="E77" s="516">
        <v>421</v>
      </c>
      <c r="F77" s="530"/>
      <c r="G77" s="485"/>
      <c r="H77" s="459"/>
      <c r="I77" s="461"/>
      <c r="J77" s="459" t="s">
        <v>1049</v>
      </c>
      <c r="K77" s="459"/>
      <c r="L77" s="473"/>
      <c r="M77" s="526"/>
      <c r="N77" s="461"/>
      <c r="O77" s="520"/>
      <c r="P77" s="525"/>
      <c r="Q77" s="522"/>
      <c r="R77" s="523"/>
      <c r="S77" s="468"/>
      <c r="T77" s="479"/>
    </row>
    <row r="78" spans="2:20" ht="13.5">
      <c r="B78" s="454"/>
      <c r="C78" s="455"/>
      <c r="D78" s="463"/>
      <c r="E78" s="516"/>
      <c r="F78" s="530"/>
      <c r="G78" s="485"/>
      <c r="H78" s="485"/>
      <c r="I78" s="461"/>
      <c r="J78" s="459" t="s">
        <v>1051</v>
      </c>
      <c r="K78" s="459"/>
      <c r="L78" s="473"/>
      <c r="M78" s="526"/>
      <c r="N78" s="461" t="s">
        <v>1053</v>
      </c>
      <c r="O78" s="520"/>
      <c r="P78" s="525"/>
      <c r="Q78" s="522">
        <v>248</v>
      </c>
      <c r="R78" s="456"/>
      <c r="S78" s="468"/>
      <c r="T78" s="479"/>
    </row>
    <row r="79" spans="2:20" ht="13.5">
      <c r="B79" s="454"/>
      <c r="C79" s="455"/>
      <c r="D79" s="463"/>
      <c r="E79" s="516"/>
      <c r="F79" s="530"/>
      <c r="G79" s="485"/>
      <c r="H79" s="485"/>
      <c r="I79" s="461"/>
      <c r="J79" s="459" t="s">
        <v>1054</v>
      </c>
      <c r="K79" s="459"/>
      <c r="L79" s="473"/>
      <c r="M79" s="526"/>
      <c r="N79" s="461"/>
      <c r="O79" s="520" t="s">
        <v>1055</v>
      </c>
      <c r="P79" s="525"/>
      <c r="Q79" s="522"/>
      <c r="R79" s="523"/>
      <c r="S79" s="468"/>
      <c r="T79" s="479"/>
    </row>
    <row r="80" spans="2:20" ht="13.5">
      <c r="B80" s="454"/>
      <c r="C80" s="455"/>
      <c r="D80" s="463"/>
      <c r="E80" s="516"/>
      <c r="F80" s="530"/>
      <c r="G80" s="459"/>
      <c r="H80" s="459"/>
      <c r="I80" s="461"/>
      <c r="J80" s="459" t="s">
        <v>1056</v>
      </c>
      <c r="K80" s="459"/>
      <c r="L80" s="473"/>
      <c r="M80" s="526">
        <v>305</v>
      </c>
      <c r="N80" s="461"/>
      <c r="O80" s="520"/>
      <c r="P80" s="525"/>
      <c r="Q80" s="522"/>
      <c r="R80" s="523"/>
      <c r="S80" s="468"/>
      <c r="T80" s="479"/>
    </row>
    <row r="81" spans="2:20" ht="13.5">
      <c r="B81" s="454"/>
      <c r="C81" s="455"/>
      <c r="D81" s="463"/>
      <c r="E81" s="516"/>
      <c r="F81" s="530"/>
      <c r="G81" s="459"/>
      <c r="H81" s="459"/>
      <c r="I81" s="461"/>
      <c r="J81" s="459"/>
      <c r="K81" s="459"/>
      <c r="L81" s="473"/>
      <c r="M81" s="526"/>
      <c r="N81" s="461"/>
      <c r="O81" s="520"/>
      <c r="P81" s="525"/>
      <c r="Q81" s="522"/>
      <c r="R81" s="523"/>
      <c r="S81" s="468"/>
      <c r="T81" s="479"/>
    </row>
    <row r="82" spans="2:20" ht="13.5">
      <c r="B82" s="454"/>
      <c r="C82" s="455"/>
      <c r="D82" s="463"/>
      <c r="E82" s="516">
        <v>416</v>
      </c>
      <c r="F82" s="530"/>
      <c r="G82" s="459"/>
      <c r="H82" s="459"/>
      <c r="I82" s="461"/>
      <c r="J82" s="459" t="s">
        <v>1057</v>
      </c>
      <c r="K82" s="459"/>
      <c r="L82" s="473"/>
      <c r="M82" s="526"/>
      <c r="N82" s="461"/>
      <c r="O82" s="520"/>
      <c r="P82" s="525"/>
      <c r="Q82" s="522"/>
      <c r="R82" s="523"/>
      <c r="S82" s="468"/>
      <c r="T82" s="479"/>
    </row>
    <row r="83" spans="2:20" ht="13.5">
      <c r="B83" s="454"/>
      <c r="C83" s="455"/>
      <c r="D83" s="463"/>
      <c r="E83" s="516"/>
      <c r="F83" s="530"/>
      <c r="G83" s="459"/>
      <c r="H83" s="459"/>
      <c r="I83" s="461"/>
      <c r="J83" s="459" t="s">
        <v>1058</v>
      </c>
      <c r="K83" s="459"/>
      <c r="L83" s="473"/>
      <c r="M83" s="526"/>
      <c r="N83" s="461" t="s">
        <v>1059</v>
      </c>
      <c r="O83" s="520"/>
      <c r="P83" s="525"/>
      <c r="Q83" s="522">
        <v>243</v>
      </c>
      <c r="R83" s="523" t="s">
        <v>1060</v>
      </c>
      <c r="S83" s="468"/>
      <c r="T83" s="479"/>
    </row>
    <row r="84" spans="2:20" ht="13.5">
      <c r="B84" s="454"/>
      <c r="C84" s="455"/>
      <c r="D84" s="463"/>
      <c r="E84" s="516"/>
      <c r="F84" s="530"/>
      <c r="G84" s="459"/>
      <c r="H84" s="459"/>
      <c r="I84" s="461"/>
      <c r="J84" s="459"/>
      <c r="K84" s="459"/>
      <c r="L84" s="473"/>
      <c r="M84" s="526"/>
      <c r="N84" s="461"/>
      <c r="O84" s="520"/>
      <c r="P84" s="525"/>
      <c r="Q84" s="522"/>
      <c r="R84" s="523"/>
      <c r="S84" s="468"/>
      <c r="T84" s="479"/>
    </row>
    <row r="85" spans="2:20" ht="13.5">
      <c r="B85" s="454"/>
      <c r="C85" s="455"/>
      <c r="D85" s="463"/>
      <c r="E85" s="516"/>
      <c r="F85" s="530"/>
      <c r="G85" s="459"/>
      <c r="H85" s="459"/>
      <c r="I85" s="461"/>
      <c r="J85" s="459" t="s">
        <v>1061</v>
      </c>
      <c r="K85" s="459"/>
      <c r="L85" s="473" t="s">
        <v>1062</v>
      </c>
      <c r="M85" s="526">
        <v>299</v>
      </c>
      <c r="N85" s="461" t="s">
        <v>740</v>
      </c>
      <c r="O85" s="520"/>
      <c r="P85" s="525"/>
      <c r="Q85" s="522"/>
      <c r="R85" s="523"/>
      <c r="S85" s="468"/>
      <c r="T85" s="479"/>
    </row>
    <row r="86" spans="2:20" ht="13.5">
      <c r="B86" s="454"/>
      <c r="C86" s="455"/>
      <c r="D86" s="463"/>
      <c r="E86" s="516"/>
      <c r="F86" s="530"/>
      <c r="G86" s="459"/>
      <c r="H86" s="459"/>
      <c r="I86" s="461" t="s">
        <v>1063</v>
      </c>
      <c r="J86" s="459" t="s">
        <v>1064</v>
      </c>
      <c r="K86" s="459"/>
      <c r="L86" s="473"/>
      <c r="M86" s="526"/>
      <c r="N86" s="461" t="s">
        <v>1066</v>
      </c>
      <c r="O86" s="520"/>
      <c r="P86" s="525"/>
      <c r="Q86" s="522"/>
      <c r="R86" s="523"/>
      <c r="S86" s="468"/>
      <c r="T86" s="479"/>
    </row>
    <row r="87" spans="2:20" ht="13.5">
      <c r="B87" s="454"/>
      <c r="C87" s="455"/>
      <c r="D87" s="463"/>
      <c r="E87" s="516">
        <v>410</v>
      </c>
      <c r="F87" s="530"/>
      <c r="G87" s="459"/>
      <c r="H87" s="459"/>
      <c r="I87" s="461"/>
      <c r="J87" s="459" t="s">
        <v>1067</v>
      </c>
      <c r="K87" s="459"/>
      <c r="L87" s="473"/>
      <c r="M87" s="526"/>
      <c r="N87" s="461"/>
      <c r="O87" s="520"/>
      <c r="P87" s="525"/>
      <c r="Q87" s="522"/>
      <c r="R87" s="523"/>
      <c r="S87" s="468"/>
      <c r="T87" s="479"/>
    </row>
    <row r="88" spans="2:20" ht="13.5">
      <c r="B88" s="454"/>
      <c r="C88" s="455"/>
      <c r="D88" s="463"/>
      <c r="E88" s="516"/>
      <c r="F88" s="530"/>
      <c r="G88" s="459"/>
      <c r="H88" s="459"/>
      <c r="I88" s="461" t="s">
        <v>1069</v>
      </c>
      <c r="J88" s="459" t="s">
        <v>729</v>
      </c>
      <c r="K88" s="459"/>
      <c r="L88" s="473"/>
      <c r="M88" s="526"/>
      <c r="N88" s="461"/>
      <c r="O88" s="520" t="s">
        <v>1071</v>
      </c>
      <c r="P88" s="525"/>
      <c r="Q88" s="522">
        <v>239</v>
      </c>
      <c r="R88" s="523"/>
      <c r="S88" s="468"/>
      <c r="T88" s="479"/>
    </row>
    <row r="89" spans="2:20" ht="13.5">
      <c r="B89" s="454"/>
      <c r="C89" s="455"/>
      <c r="D89" s="463"/>
      <c r="E89" s="516"/>
      <c r="F89" s="530"/>
      <c r="G89" s="459"/>
      <c r="H89" s="459"/>
      <c r="I89" s="461"/>
      <c r="J89" s="459" t="s">
        <v>1072</v>
      </c>
      <c r="K89" s="459" t="s">
        <v>725</v>
      </c>
      <c r="L89" s="473"/>
      <c r="M89" s="526"/>
      <c r="N89" s="461"/>
      <c r="O89" s="520"/>
      <c r="P89" s="525"/>
      <c r="Q89" s="522"/>
      <c r="R89" s="523"/>
      <c r="S89" s="468"/>
      <c r="T89" s="479"/>
    </row>
    <row r="90" spans="2:20" ht="13.5">
      <c r="B90" s="454"/>
      <c r="C90" s="455"/>
      <c r="D90" s="463"/>
      <c r="E90" s="516"/>
      <c r="F90" s="485"/>
      <c r="G90" s="459"/>
      <c r="H90" s="459"/>
      <c r="I90" s="461"/>
      <c r="J90" s="459" t="s">
        <v>1073</v>
      </c>
      <c r="K90" s="459"/>
      <c r="L90" s="473" t="s">
        <v>1074</v>
      </c>
      <c r="M90" s="526">
        <v>294</v>
      </c>
      <c r="N90" s="461"/>
      <c r="O90" s="520"/>
      <c r="P90" s="525"/>
      <c r="Q90" s="522"/>
      <c r="R90" s="523"/>
      <c r="S90" s="468"/>
      <c r="T90" s="479"/>
    </row>
    <row r="91" spans="2:20" ht="13.5">
      <c r="B91" s="454"/>
      <c r="C91" s="455"/>
      <c r="D91" s="463"/>
      <c r="E91" s="516"/>
      <c r="F91" s="485"/>
      <c r="G91" s="459"/>
      <c r="H91" s="459"/>
      <c r="I91" s="461"/>
      <c r="J91" s="459" t="s">
        <v>1075</v>
      </c>
      <c r="K91" s="459"/>
      <c r="L91" s="473"/>
      <c r="M91" s="526"/>
      <c r="N91" s="461"/>
      <c r="O91" s="520"/>
      <c r="P91" s="525"/>
      <c r="Q91" s="522"/>
      <c r="R91" s="523"/>
      <c r="S91" s="468"/>
      <c r="T91" s="479"/>
    </row>
    <row r="92" spans="2:20" ht="13.5">
      <c r="B92" s="454"/>
      <c r="C92" s="455"/>
      <c r="D92" s="463"/>
      <c r="E92" s="516">
        <v>404</v>
      </c>
      <c r="F92" s="485"/>
      <c r="G92" s="459"/>
      <c r="H92" s="459"/>
      <c r="I92" s="461"/>
      <c r="J92" s="459" t="s">
        <v>717</v>
      </c>
      <c r="K92" s="459"/>
      <c r="L92" s="473"/>
      <c r="M92" s="526"/>
      <c r="N92" s="461"/>
      <c r="O92" s="520"/>
      <c r="P92" s="525"/>
      <c r="Q92" s="522"/>
      <c r="R92" s="523"/>
      <c r="S92" s="468"/>
      <c r="T92" s="479"/>
    </row>
    <row r="93" spans="2:20" ht="13.5">
      <c r="B93" s="454"/>
      <c r="C93" s="535"/>
      <c r="D93" s="529"/>
      <c r="E93" s="516"/>
      <c r="F93" s="485"/>
      <c r="G93" s="459"/>
      <c r="H93" s="459"/>
      <c r="I93" s="461"/>
      <c r="J93" s="459" t="s">
        <v>1076</v>
      </c>
      <c r="K93" s="459" t="s">
        <v>713</v>
      </c>
      <c r="L93" s="473"/>
      <c r="M93" s="526"/>
      <c r="N93" s="461"/>
      <c r="O93"/>
      <c r="P93" s="525"/>
      <c r="Q93" s="522"/>
      <c r="R93" s="523"/>
      <c r="S93" s="468"/>
      <c r="T93" s="479"/>
    </row>
    <row r="94" spans="2:20" ht="13.5">
      <c r="B94" s="454"/>
      <c r="C94" s="535"/>
      <c r="D94" s="529"/>
      <c r="E94" s="516"/>
      <c r="F94" s="485"/>
      <c r="G94" s="459"/>
      <c r="H94" s="459"/>
      <c r="I94" s="461"/>
      <c r="J94" s="459" t="s">
        <v>1077</v>
      </c>
      <c r="K94" s="459"/>
      <c r="L94" s="473"/>
      <c r="M94" s="526"/>
      <c r="N94" s="461"/>
      <c r="O94" s="520"/>
      <c r="P94" s="525"/>
      <c r="Q94" s="522">
        <v>233</v>
      </c>
      <c r="R94" s="523"/>
      <c r="S94" s="468"/>
      <c r="T94" s="479"/>
    </row>
    <row r="95" spans="2:20" ht="13.5">
      <c r="B95" s="454"/>
      <c r="C95" s="535"/>
      <c r="D95" s="529"/>
      <c r="E95" s="516"/>
      <c r="F95" s="485"/>
      <c r="G95" s="459"/>
      <c r="H95" s="459"/>
      <c r="I95" s="461"/>
      <c r="J95" s="459" t="s">
        <v>1078</v>
      </c>
      <c r="K95" s="459"/>
      <c r="L95" s="473"/>
      <c r="M95" s="526">
        <v>289</v>
      </c>
      <c r="N95" s="461"/>
      <c r="O95" s="520"/>
      <c r="P95" s="525"/>
      <c r="Q95" s="522"/>
      <c r="R95" s="523"/>
      <c r="S95" s="468"/>
      <c r="T95" s="479"/>
    </row>
    <row r="96" spans="2:20" ht="13.5">
      <c r="B96" s="454"/>
      <c r="C96" s="535"/>
      <c r="D96" s="529"/>
      <c r="E96" s="516"/>
      <c r="F96" s="485"/>
      <c r="G96" s="459"/>
      <c r="H96" s="459"/>
      <c r="I96" s="461"/>
      <c r="J96" s="459" t="s">
        <v>1079</v>
      </c>
      <c r="K96" s="459" t="s">
        <v>707</v>
      </c>
      <c r="L96" s="473"/>
      <c r="M96" s="526"/>
      <c r="N96" s="461"/>
      <c r="O96" s="520"/>
      <c r="P96" s="525"/>
      <c r="Q96" s="522"/>
      <c r="R96" s="523"/>
      <c r="S96" s="468"/>
      <c r="T96" s="479"/>
    </row>
    <row r="97" spans="2:20" ht="13.5">
      <c r="B97" s="454"/>
      <c r="C97" s="535"/>
      <c r="D97" s="529"/>
      <c r="E97" s="516">
        <v>399</v>
      </c>
      <c r="F97" s="485"/>
      <c r="G97" s="459"/>
      <c r="H97" s="459"/>
      <c r="I97" s="461"/>
      <c r="J97" s="459" t="s">
        <v>1080</v>
      </c>
      <c r="K97" s="459"/>
      <c r="L97" s="473"/>
      <c r="M97" s="526"/>
      <c r="N97" s="461"/>
      <c r="O97" s="520"/>
      <c r="P97" s="525"/>
      <c r="Q97" s="522"/>
      <c r="R97" s="523"/>
      <c r="S97" s="468"/>
      <c r="T97" s="479"/>
    </row>
    <row r="98" spans="2:20" ht="13.5">
      <c r="B98" s="454"/>
      <c r="C98" s="535"/>
      <c r="D98" s="529"/>
      <c r="E98" s="516"/>
      <c r="F98" s="485"/>
      <c r="G98" s="459"/>
      <c r="H98" s="459"/>
      <c r="I98" s="461"/>
      <c r="J98" s="459" t="s">
        <v>1081</v>
      </c>
      <c r="K98" s="459"/>
      <c r="L98" s="473"/>
      <c r="M98" s="526"/>
      <c r="N98" s="461"/>
      <c r="O98" s="520"/>
      <c r="P98" s="525"/>
      <c r="Q98" s="522"/>
      <c r="R98" s="523"/>
      <c r="S98" s="468"/>
      <c r="T98" s="479"/>
    </row>
    <row r="99" spans="2:20" ht="13.5">
      <c r="B99" s="454"/>
      <c r="C99" s="535"/>
      <c r="D99" s="525"/>
      <c r="E99" s="516"/>
      <c r="F99" s="485"/>
      <c r="G99" s="459"/>
      <c r="H99" s="459"/>
      <c r="I99" s="461"/>
      <c r="J99" s="459"/>
      <c r="K99" s="459"/>
      <c r="L99" s="473"/>
      <c r="M99" s="526"/>
      <c r="N99" s="461"/>
      <c r="O99" s="520"/>
      <c r="P99" s="525"/>
      <c r="Q99" s="522">
        <v>229</v>
      </c>
      <c r="R99" s="523"/>
      <c r="S99" s="468"/>
      <c r="T99" s="479"/>
    </row>
    <row r="100" spans="2:20" ht="13.5">
      <c r="B100" s="454"/>
      <c r="C100" s="535"/>
      <c r="D100" s="525"/>
      <c r="E100" s="516"/>
      <c r="F100" s="485"/>
      <c r="G100" s="459"/>
      <c r="H100" s="459"/>
      <c r="I100" s="461"/>
      <c r="J100" s="459" t="s">
        <v>1082</v>
      </c>
      <c r="K100" s="459"/>
      <c r="L100" s="473"/>
      <c r="M100" s="526"/>
      <c r="N100" s="461"/>
      <c r="O100" s="520"/>
      <c r="P100" s="525"/>
      <c r="Q100" s="522"/>
      <c r="R100" s="523"/>
      <c r="S100" s="468"/>
      <c r="T100" s="479"/>
    </row>
    <row r="101" spans="2:20" ht="13.5">
      <c r="B101" s="454"/>
      <c r="C101" s="535"/>
      <c r="D101" s="525"/>
      <c r="E101" s="516"/>
      <c r="F101" s="485"/>
      <c r="G101" s="459"/>
      <c r="H101" s="459"/>
      <c r="I101" s="461"/>
      <c r="J101" s="459" t="s">
        <v>1083</v>
      </c>
      <c r="K101" s="459"/>
      <c r="L101" s="473"/>
      <c r="M101" s="526"/>
      <c r="N101" s="461"/>
      <c r="O101" s="520"/>
      <c r="P101" s="525"/>
      <c r="Q101" s="522"/>
      <c r="R101" s="523"/>
      <c r="S101" s="468"/>
      <c r="T101" s="479"/>
    </row>
    <row r="102" spans="2:20" ht="13.5">
      <c r="B102" s="454"/>
      <c r="C102" s="535"/>
      <c r="D102" s="525"/>
      <c r="E102" s="516">
        <v>394</v>
      </c>
      <c r="F102" s="485"/>
      <c r="G102" s="459"/>
      <c r="H102" s="459"/>
      <c r="I102" s="461"/>
      <c r="J102" s="459"/>
      <c r="K102" s="459"/>
      <c r="L102" s="473"/>
      <c r="M102" s="526"/>
      <c r="N102" s="461"/>
      <c r="O102" s="520"/>
      <c r="P102" s="525"/>
      <c r="Q102" s="522"/>
      <c r="R102" s="523"/>
      <c r="S102" s="468"/>
      <c r="T102" s="479"/>
    </row>
    <row r="103" spans="2:20" ht="13.5">
      <c r="B103" s="454"/>
      <c r="C103" s="535"/>
      <c r="D103" s="525"/>
      <c r="E103" s="516"/>
      <c r="F103" s="485"/>
      <c r="G103" s="459"/>
      <c r="H103" s="459"/>
      <c r="I103" s="461" t="s">
        <v>1085</v>
      </c>
      <c r="J103" s="459"/>
      <c r="K103" s="459"/>
      <c r="L103" s="473"/>
      <c r="M103" s="526"/>
      <c r="N103" s="461"/>
      <c r="O103" s="520"/>
      <c r="P103" s="525"/>
      <c r="Q103" s="522"/>
      <c r="R103" s="523"/>
      <c r="S103" s="468"/>
      <c r="T103" s="479"/>
    </row>
    <row r="104" spans="2:20" ht="13.5">
      <c r="B104" s="454"/>
      <c r="C104" s="535"/>
      <c r="D104" s="525"/>
      <c r="E104" s="516"/>
      <c r="F104" s="485"/>
      <c r="G104" s="459"/>
      <c r="H104" s="459"/>
      <c r="I104" s="461"/>
      <c r="J104" s="459" t="s">
        <v>1086</v>
      </c>
      <c r="K104" s="459"/>
      <c r="L104" s="473"/>
      <c r="M104" s="526"/>
      <c r="N104" s="461"/>
      <c r="O104" s="520"/>
      <c r="P104" s="525"/>
      <c r="Q104" s="522"/>
      <c r="R104" s="523"/>
      <c r="S104" s="468"/>
      <c r="T104" s="479"/>
    </row>
    <row r="105" spans="2:20" ht="13.5">
      <c r="B105" s="454"/>
      <c r="C105" s="535"/>
      <c r="D105" s="525"/>
      <c r="E105" s="516"/>
      <c r="F105" s="485"/>
      <c r="G105" s="459"/>
      <c r="H105" s="459"/>
      <c r="I105" s="461"/>
      <c r="J105" s="459"/>
      <c r="K105" s="459"/>
      <c r="L105" s="473"/>
      <c r="M105" s="526"/>
      <c r="N105" s="461"/>
      <c r="O105" s="520"/>
      <c r="P105" s="525"/>
      <c r="Q105" s="522">
        <v>222</v>
      </c>
      <c r="R105" s="523"/>
      <c r="S105" s="468"/>
      <c r="T105" s="479"/>
    </row>
    <row r="106" spans="2:20" ht="13.5">
      <c r="B106" s="454"/>
      <c r="C106" s="535"/>
      <c r="D106" s="525"/>
      <c r="E106" s="516">
        <v>389</v>
      </c>
      <c r="F106" s="485"/>
      <c r="G106" s="459"/>
      <c r="H106" s="459"/>
      <c r="I106" s="461"/>
      <c r="J106" s="459"/>
      <c r="K106" s="459"/>
      <c r="L106" s="473" t="s">
        <v>784</v>
      </c>
      <c r="M106" s="526"/>
      <c r="N106" s="461"/>
      <c r="O106" s="520"/>
      <c r="P106" s="525"/>
      <c r="Q106" s="522"/>
      <c r="R106" s="523"/>
      <c r="S106" s="468"/>
      <c r="T106" s="479"/>
    </row>
    <row r="107" spans="2:20" ht="13.5">
      <c r="B107" s="454"/>
      <c r="C107" s="535"/>
      <c r="D107" s="525"/>
      <c r="E107" s="516"/>
      <c r="F107" s="485"/>
      <c r="G107" s="459"/>
      <c r="H107" s="459"/>
      <c r="I107" s="461"/>
      <c r="J107" s="459"/>
      <c r="K107" s="459"/>
      <c r="L107" s="473"/>
      <c r="M107" s="526"/>
      <c r="N107" s="461"/>
      <c r="O107" s="520"/>
      <c r="P107" s="525"/>
      <c r="Q107" s="522"/>
      <c r="R107" s="523"/>
      <c r="S107" s="468"/>
      <c r="T107" s="479"/>
    </row>
    <row r="108" spans="2:20" ht="13.5">
      <c r="B108" s="454"/>
      <c r="C108" s="535"/>
      <c r="D108" s="525"/>
      <c r="E108" s="516"/>
      <c r="F108" s="485"/>
      <c r="G108" s="459"/>
      <c r="H108" s="459"/>
      <c r="I108" s="461"/>
      <c r="J108" s="459"/>
      <c r="K108" s="459"/>
      <c r="L108" s="473" t="s">
        <v>1088</v>
      </c>
      <c r="M108" s="526"/>
      <c r="N108" s="461"/>
      <c r="O108" s="520"/>
      <c r="P108" s="525"/>
      <c r="Q108" s="522"/>
      <c r="R108" s="523"/>
      <c r="S108" s="468"/>
      <c r="T108" s="479"/>
    </row>
    <row r="109" spans="2:20" ht="13.5">
      <c r="B109" s="454"/>
      <c r="C109" s="535"/>
      <c r="D109" s="525"/>
      <c r="E109" s="516"/>
      <c r="F109" s="485"/>
      <c r="G109" s="459"/>
      <c r="H109" s="459"/>
      <c r="I109" s="461"/>
      <c r="J109" s="459"/>
      <c r="K109" s="459"/>
      <c r="L109" s="473" t="s">
        <v>1090</v>
      </c>
      <c r="M109" s="526"/>
      <c r="N109" s="461"/>
      <c r="O109" s="520"/>
      <c r="P109" s="525"/>
      <c r="Q109" s="522">
        <v>219</v>
      </c>
      <c r="R109" s="523" t="s">
        <v>1091</v>
      </c>
      <c r="S109" s="468"/>
      <c r="T109" s="479"/>
    </row>
    <row r="110" spans="2:20" ht="13.5">
      <c r="B110" s="454"/>
      <c r="C110" s="535"/>
      <c r="D110" s="525"/>
      <c r="E110" s="516"/>
      <c r="F110" s="485"/>
      <c r="G110" s="459"/>
      <c r="H110" s="459"/>
      <c r="I110" s="461"/>
      <c r="J110" s="459"/>
      <c r="K110" s="459"/>
      <c r="L110" s="473" t="s">
        <v>1092</v>
      </c>
      <c r="M110" s="524"/>
      <c r="N110" s="461"/>
      <c r="O110" s="520"/>
      <c r="P110" s="525"/>
      <c r="Q110" s="522"/>
      <c r="R110" s="523"/>
      <c r="S110" s="468"/>
      <c r="T110" s="479"/>
    </row>
    <row r="111" spans="2:20" ht="13.5">
      <c r="B111" s="454"/>
      <c r="C111" s="535"/>
      <c r="D111" s="525"/>
      <c r="E111" s="516">
        <v>384</v>
      </c>
      <c r="F111" s="485"/>
      <c r="G111" s="459"/>
      <c r="H111" s="459"/>
      <c r="I111" s="461"/>
      <c r="J111" s="459"/>
      <c r="K111" s="459"/>
      <c r="L111" s="473"/>
      <c r="M111" s="524"/>
      <c r="N111" s="461"/>
      <c r="O111" s="520"/>
      <c r="P111" s="525"/>
      <c r="Q111" s="522"/>
      <c r="R111" s="523"/>
      <c r="S111" s="468"/>
      <c r="T111" s="479"/>
    </row>
    <row r="112" spans="2:20" ht="13.5">
      <c r="B112" s="454"/>
      <c r="C112" s="535"/>
      <c r="D112" s="525"/>
      <c r="E112" s="516"/>
      <c r="F112" s="485"/>
      <c r="G112" s="459"/>
      <c r="H112" s="459"/>
      <c r="I112" s="461"/>
      <c r="J112" s="459"/>
      <c r="K112" s="459"/>
      <c r="L112" s="473" t="s">
        <v>1093</v>
      </c>
      <c r="M112" s="524"/>
      <c r="N112" s="461"/>
      <c r="O112" s="520"/>
      <c r="P112" s="525"/>
      <c r="Q112" s="522"/>
      <c r="R112" s="523"/>
      <c r="S112" s="468"/>
      <c r="T112" s="479"/>
    </row>
    <row r="113" spans="2:20" ht="13.5">
      <c r="B113" s="454"/>
      <c r="C113" s="535"/>
      <c r="D113" s="525"/>
      <c r="E113" s="516"/>
      <c r="F113" s="485"/>
      <c r="G113" s="459"/>
      <c r="H113" s="459"/>
      <c r="I113" s="461"/>
      <c r="J113" s="459"/>
      <c r="K113" s="459"/>
      <c r="L113" s="473"/>
      <c r="M113" s="524"/>
      <c r="N113" s="461"/>
      <c r="O113" s="520"/>
      <c r="P113" s="525"/>
      <c r="Q113" s="522">
        <v>214</v>
      </c>
      <c r="R113" s="523"/>
      <c r="S113" s="468"/>
      <c r="T113" s="479"/>
    </row>
    <row r="114" spans="2:20" ht="13.5">
      <c r="B114" s="454"/>
      <c r="C114" s="535"/>
      <c r="D114" s="525"/>
      <c r="E114" s="516"/>
      <c r="F114" s="485"/>
      <c r="G114" s="459"/>
      <c r="H114" s="459"/>
      <c r="I114" s="461"/>
      <c r="J114" s="459"/>
      <c r="K114" s="459"/>
      <c r="L114" s="473" t="s">
        <v>1095</v>
      </c>
      <c r="M114" s="524"/>
      <c r="N114" s="461"/>
      <c r="O114" s="520"/>
      <c r="P114" s="525"/>
      <c r="Q114" s="522"/>
      <c r="R114" s="523"/>
      <c r="S114" s="468"/>
      <c r="T114" s="479"/>
    </row>
    <row r="115" spans="2:20" ht="13.5">
      <c r="B115" s="454"/>
      <c r="C115" s="535"/>
      <c r="D115" s="525"/>
      <c r="E115" s="516"/>
      <c r="F115" s="485"/>
      <c r="G115" s="459"/>
      <c r="H115" s="459"/>
      <c r="I115" s="461" t="s">
        <v>1096</v>
      </c>
      <c r="J115" s="459"/>
      <c r="K115" s="459"/>
      <c r="L115" s="473"/>
      <c r="M115" s="524"/>
      <c r="N115" s="461"/>
      <c r="O115" s="520"/>
      <c r="P115" s="525"/>
      <c r="Q115" s="522"/>
      <c r="R115" s="523"/>
      <c r="S115" s="468"/>
      <c r="T115" s="479"/>
    </row>
    <row r="116" spans="2:20" ht="13.5">
      <c r="B116" s="454"/>
      <c r="C116" s="535"/>
      <c r="D116" s="525"/>
      <c r="E116" s="516">
        <v>378</v>
      </c>
      <c r="F116" s="485"/>
      <c r="G116" s="459"/>
      <c r="H116" s="459"/>
      <c r="I116" s="461"/>
      <c r="J116" s="459"/>
      <c r="K116" s="459"/>
      <c r="L116" s="473" t="s">
        <v>1098</v>
      </c>
      <c r="M116" s="524"/>
      <c r="N116" s="461"/>
      <c r="O116" s="520"/>
      <c r="P116" s="525"/>
      <c r="Q116" s="522"/>
      <c r="R116" s="523"/>
      <c r="S116" s="468"/>
      <c r="T116" s="479"/>
    </row>
    <row r="117" spans="2:20" ht="13.5">
      <c r="B117" s="454"/>
      <c r="C117" s="535"/>
      <c r="D117" s="525"/>
      <c r="E117" s="516"/>
      <c r="F117" s="485"/>
      <c r="G117" s="459"/>
      <c r="H117" s="459"/>
      <c r="I117" s="461"/>
      <c r="J117" s="459"/>
      <c r="K117" s="459" t="s">
        <v>702</v>
      </c>
      <c r="L117" s="473"/>
      <c r="M117" s="524"/>
      <c r="N117" s="461"/>
      <c r="O117" s="520"/>
      <c r="P117" s="525"/>
      <c r="Q117" s="522"/>
      <c r="R117" s="523"/>
      <c r="S117" s="468"/>
      <c r="T117" s="479"/>
    </row>
    <row r="118" spans="2:20" ht="13.5">
      <c r="B118" s="454"/>
      <c r="C118" s="535"/>
      <c r="D118" s="525"/>
      <c r="E118" s="516"/>
      <c r="F118" s="485"/>
      <c r="G118" s="459"/>
      <c r="H118" s="459"/>
      <c r="I118" s="461"/>
      <c r="J118" s="459"/>
      <c r="K118" s="459"/>
      <c r="L118" s="473" t="s">
        <v>1100</v>
      </c>
      <c r="M118" s="524"/>
      <c r="N118" s="461"/>
      <c r="O118" s="520"/>
      <c r="P118" s="525"/>
      <c r="Q118" s="522"/>
      <c r="R118" s="523"/>
      <c r="S118" s="468"/>
      <c r="T118" s="479"/>
    </row>
    <row r="119" spans="2:20" ht="13.5">
      <c r="B119" s="454"/>
      <c r="C119" s="535"/>
      <c r="D119" s="525"/>
      <c r="E119" s="516"/>
      <c r="F119" s="485"/>
      <c r="G119" s="459"/>
      <c r="H119" s="459"/>
      <c r="I119" s="461"/>
      <c r="J119" s="459"/>
      <c r="K119" s="459"/>
      <c r="L119" s="473"/>
      <c r="M119" s="524"/>
      <c r="N119" s="461"/>
      <c r="O119" s="520"/>
      <c r="P119" s="525"/>
      <c r="Q119" s="522">
        <v>208</v>
      </c>
      <c r="R119" s="523"/>
      <c r="S119" s="468"/>
      <c r="T119" s="479"/>
    </row>
    <row r="120" spans="2:20" ht="13.5">
      <c r="B120" s="454"/>
      <c r="C120" s="535"/>
      <c r="D120" s="525"/>
      <c r="E120" s="516"/>
      <c r="F120" s="485"/>
      <c r="G120" s="459"/>
      <c r="H120" s="459"/>
      <c r="I120" s="461"/>
      <c r="J120" s="459"/>
      <c r="K120" s="459"/>
      <c r="L120" s="473" t="s">
        <v>1102</v>
      </c>
      <c r="M120" s="524"/>
      <c r="N120" s="461"/>
      <c r="O120" s="520"/>
      <c r="P120" s="525"/>
      <c r="Q120" s="522"/>
      <c r="R120" s="523"/>
      <c r="S120" s="468"/>
      <c r="T120" s="479"/>
    </row>
    <row r="121" spans="2:20" ht="13.5">
      <c r="B121" s="454"/>
      <c r="C121" s="535"/>
      <c r="D121" s="525"/>
      <c r="E121" s="516">
        <v>373</v>
      </c>
      <c r="F121" s="485"/>
      <c r="G121" s="459"/>
      <c r="H121" s="459"/>
      <c r="I121" s="461"/>
      <c r="J121" s="459"/>
      <c r="K121" s="459"/>
      <c r="L121" s="473" t="s">
        <v>1103</v>
      </c>
      <c r="M121" s="524"/>
      <c r="N121" s="461"/>
      <c r="O121" s="520"/>
      <c r="P121" s="525"/>
      <c r="Q121" s="522"/>
      <c r="R121" s="523"/>
      <c r="S121" s="468"/>
      <c r="T121" s="479"/>
    </row>
    <row r="122" spans="2:20" ht="13.5">
      <c r="B122" s="454"/>
      <c r="C122" s="535"/>
      <c r="D122" s="525"/>
      <c r="E122" s="516"/>
      <c r="F122" s="485"/>
      <c r="G122" s="459"/>
      <c r="H122" s="459"/>
      <c r="I122" s="461"/>
      <c r="J122" s="459"/>
      <c r="K122" s="459"/>
      <c r="L122" s="473" t="s">
        <v>1104</v>
      </c>
      <c r="M122" s="524"/>
      <c r="N122" s="461"/>
      <c r="O122" s="520"/>
      <c r="P122" s="525"/>
      <c r="Q122" s="522"/>
      <c r="R122" s="523"/>
      <c r="S122" s="468"/>
      <c r="T122" s="479"/>
    </row>
    <row r="123" spans="2:20" ht="13.5">
      <c r="B123" s="454"/>
      <c r="C123" s="535"/>
      <c r="D123" s="525"/>
      <c r="E123" s="516"/>
      <c r="F123" s="459"/>
      <c r="G123" s="459"/>
      <c r="H123" s="459"/>
      <c r="I123" s="461"/>
      <c r="J123" s="459"/>
      <c r="K123" s="459" t="s">
        <v>1105</v>
      </c>
      <c r="L123" s="473"/>
      <c r="M123" s="524"/>
      <c r="N123" s="461"/>
      <c r="O123" s="520"/>
      <c r="P123" s="525"/>
      <c r="Q123" s="522">
        <v>203</v>
      </c>
      <c r="R123" s="523"/>
      <c r="S123" s="468"/>
      <c r="T123" s="479"/>
    </row>
    <row r="124" spans="2:20" ht="13.5">
      <c r="B124" s="454"/>
      <c r="C124" s="535"/>
      <c r="D124" s="525"/>
      <c r="E124" s="516"/>
      <c r="F124" s="459"/>
      <c r="G124" s="459"/>
      <c r="H124" s="459"/>
      <c r="I124" s="461"/>
      <c r="J124" s="459"/>
      <c r="K124" s="459"/>
      <c r="L124" s="473"/>
      <c r="M124" s="524"/>
      <c r="N124" s="461"/>
      <c r="O124" s="520"/>
      <c r="P124" s="525"/>
      <c r="Q124" s="522"/>
      <c r="R124" s="523"/>
      <c r="S124" s="468"/>
      <c r="T124" s="479"/>
    </row>
    <row r="125" spans="2:20" ht="13.5">
      <c r="B125" s="454"/>
      <c r="C125" s="535"/>
      <c r="D125" s="525"/>
      <c r="E125" s="516"/>
      <c r="F125" s="459"/>
      <c r="G125" s="459"/>
      <c r="H125" s="459"/>
      <c r="I125" s="461"/>
      <c r="J125" s="459"/>
      <c r="K125" s="459"/>
      <c r="L125" s="473"/>
      <c r="M125" s="524"/>
      <c r="N125" s="461"/>
      <c r="O125" s="520"/>
      <c r="P125" s="525"/>
      <c r="Q125" s="522"/>
      <c r="R125" s="523"/>
      <c r="S125" s="468"/>
      <c r="T125" s="479"/>
    </row>
    <row r="126" spans="2:20" ht="13.5">
      <c r="B126" s="454"/>
      <c r="C126" s="535"/>
      <c r="D126" s="525"/>
      <c r="E126" s="516">
        <v>367</v>
      </c>
      <c r="F126" s="459"/>
      <c r="G126" s="459"/>
      <c r="H126" s="459"/>
      <c r="I126" s="461"/>
      <c r="J126" s="459"/>
      <c r="K126" s="459" t="s">
        <v>1106</v>
      </c>
      <c r="L126" s="473"/>
      <c r="M126" s="524"/>
      <c r="N126" s="461"/>
      <c r="O126" s="520"/>
      <c r="P126" s="525"/>
      <c r="Q126" s="522"/>
      <c r="R126" s="523"/>
      <c r="S126" s="468"/>
      <c r="T126" s="479"/>
    </row>
    <row r="127" spans="2:20" ht="13.5">
      <c r="B127" s="454"/>
      <c r="C127" s="535"/>
      <c r="D127" s="525"/>
      <c r="E127" s="516"/>
      <c r="F127" s="459"/>
      <c r="G127" s="459"/>
      <c r="H127" s="459"/>
      <c r="I127" s="461"/>
      <c r="J127" s="459"/>
      <c r="K127" s="459"/>
      <c r="L127" s="473" t="s">
        <v>1107</v>
      </c>
      <c r="M127" s="524"/>
      <c r="N127" s="461"/>
      <c r="O127" s="520"/>
      <c r="P127" s="525"/>
      <c r="Q127" s="522"/>
      <c r="R127" s="523"/>
      <c r="S127" s="468"/>
      <c r="T127" s="479"/>
    </row>
    <row r="128" spans="2:20" ht="13.5">
      <c r="B128" s="454"/>
      <c r="C128" s="535"/>
      <c r="D128" s="525"/>
      <c r="E128" s="516"/>
      <c r="F128" s="459"/>
      <c r="G128" s="459"/>
      <c r="H128" s="459"/>
      <c r="I128" s="461"/>
      <c r="J128" s="459"/>
      <c r="K128" s="459" t="s">
        <v>1109</v>
      </c>
      <c r="L128" s="473"/>
      <c r="M128" s="524"/>
      <c r="N128" s="461"/>
      <c r="O128" s="520"/>
      <c r="P128" s="525"/>
      <c r="Q128" s="522">
        <v>197</v>
      </c>
      <c r="R128" s="523"/>
      <c r="S128" s="468"/>
      <c r="T128" s="479"/>
    </row>
    <row r="129" spans="2:20" ht="13.5">
      <c r="B129" s="454"/>
      <c r="C129" s="535"/>
      <c r="D129" s="525"/>
      <c r="E129" s="516"/>
      <c r="F129" s="459"/>
      <c r="G129" s="459"/>
      <c r="H129" s="459"/>
      <c r="I129" s="461"/>
      <c r="J129" s="459"/>
      <c r="K129" s="459"/>
      <c r="L129" s="473"/>
      <c r="M129" s="524"/>
      <c r="N129" s="461"/>
      <c r="O129" s="520"/>
      <c r="P129" s="525"/>
      <c r="Q129" s="522"/>
      <c r="R129" s="523"/>
      <c r="S129" s="468"/>
      <c r="T129" s="479"/>
    </row>
    <row r="130" spans="2:20" ht="13.5">
      <c r="B130" s="454"/>
      <c r="C130" s="535"/>
      <c r="D130" s="525"/>
      <c r="E130" s="516"/>
      <c r="F130" s="459"/>
      <c r="G130" s="459"/>
      <c r="H130" s="459"/>
      <c r="I130" s="461"/>
      <c r="J130" s="459"/>
      <c r="K130" s="461"/>
      <c r="L130" s="473"/>
      <c r="M130" s="524"/>
      <c r="N130" s="461"/>
      <c r="O130" s="520"/>
      <c r="P130" s="525"/>
      <c r="Q130" s="522"/>
      <c r="R130" s="523"/>
      <c r="S130" s="468"/>
      <c r="T130" s="479"/>
    </row>
    <row r="131" spans="2:20" ht="13.5">
      <c r="B131" s="454"/>
      <c r="C131" s="535"/>
      <c r="D131" s="525"/>
      <c r="E131" s="516">
        <v>362</v>
      </c>
      <c r="F131" s="459"/>
      <c r="G131" s="459"/>
      <c r="H131" s="459"/>
      <c r="I131" s="461"/>
      <c r="J131" s="459"/>
      <c r="K131" s="461"/>
      <c r="L131" s="473"/>
      <c r="M131" s="524"/>
      <c r="N131" s="461"/>
      <c r="O131" s="520"/>
      <c r="P131" s="525"/>
      <c r="Q131" s="522"/>
      <c r="R131" s="523"/>
      <c r="S131" s="468"/>
      <c r="T131" s="479"/>
    </row>
    <row r="132" spans="2:20" ht="13.5">
      <c r="B132" s="454"/>
      <c r="C132" s="535"/>
      <c r="D132" s="525"/>
      <c r="E132" s="516"/>
      <c r="F132" s="459"/>
      <c r="G132" s="459"/>
      <c r="H132" s="459"/>
      <c r="I132" s="461"/>
      <c r="J132" s="459"/>
      <c r="K132" s="461"/>
      <c r="L132" s="473"/>
      <c r="M132" s="524"/>
      <c r="N132" s="461"/>
      <c r="O132" s="520"/>
      <c r="P132" s="525"/>
      <c r="Q132" s="522"/>
      <c r="R132" s="523"/>
      <c r="S132" s="468"/>
      <c r="T132" s="479"/>
    </row>
    <row r="133" spans="2:20" ht="13.5">
      <c r="B133" s="454"/>
      <c r="C133" s="535"/>
      <c r="D133" s="525"/>
      <c r="E133" s="516"/>
      <c r="F133" s="459"/>
      <c r="G133" s="459"/>
      <c r="H133" s="459"/>
      <c r="I133" s="461"/>
      <c r="J133" s="459"/>
      <c r="K133" s="461"/>
      <c r="L133" s="473"/>
      <c r="M133" s="524"/>
      <c r="N133" s="461"/>
      <c r="O133" s="520"/>
      <c r="P133" s="525"/>
      <c r="Q133" s="522">
        <v>192</v>
      </c>
      <c r="R133" s="523" t="s">
        <v>1110</v>
      </c>
      <c r="S133" s="468"/>
      <c r="T133" s="479"/>
    </row>
    <row r="134" spans="2:20" ht="13.5">
      <c r="B134" s="454"/>
      <c r="C134" s="535"/>
      <c r="D134" s="525"/>
      <c r="E134" s="516"/>
      <c r="F134" s="459"/>
      <c r="G134" s="459"/>
      <c r="H134" s="459"/>
      <c r="I134" s="461"/>
      <c r="J134" s="459"/>
      <c r="K134" s="461"/>
      <c r="L134" s="473"/>
      <c r="M134" s="524"/>
      <c r="N134" s="461"/>
      <c r="O134" s="520"/>
      <c r="P134" s="525"/>
      <c r="Q134" s="522"/>
      <c r="R134" s="523"/>
      <c r="S134" s="468"/>
      <c r="T134" s="479"/>
    </row>
    <row r="135" spans="2:20" ht="13.5">
      <c r="B135" s="454"/>
      <c r="C135" s="535"/>
      <c r="D135" s="525"/>
      <c r="E135" s="516"/>
      <c r="F135" s="459"/>
      <c r="G135" s="459"/>
      <c r="H135" s="459"/>
      <c r="I135" s="461"/>
      <c r="J135" s="459"/>
      <c r="K135" s="461"/>
      <c r="L135" s="473"/>
      <c r="M135" s="524"/>
      <c r="N135" s="461"/>
      <c r="O135" s="520"/>
      <c r="P135" s="525"/>
      <c r="Q135" s="522"/>
      <c r="R135" s="523" t="s">
        <v>1111</v>
      </c>
      <c r="S135" s="468"/>
      <c r="T135" s="479"/>
    </row>
    <row r="136" spans="2:20" ht="13.5">
      <c r="B136" s="454"/>
      <c r="C136" s="535"/>
      <c r="D136" s="525"/>
      <c r="E136" s="516"/>
      <c r="F136" s="459"/>
      <c r="G136" s="459"/>
      <c r="H136" s="459"/>
      <c r="I136" s="461"/>
      <c r="J136" s="459"/>
      <c r="K136" s="461"/>
      <c r="L136" s="473"/>
      <c r="M136"/>
      <c r="N136" s="461"/>
      <c r="O136" s="520"/>
      <c r="P136" s="525"/>
      <c r="Q136" s="522"/>
      <c r="R136" s="523" t="s">
        <v>1112</v>
      </c>
      <c r="S136" s="468"/>
      <c r="T136" s="479"/>
    </row>
    <row r="137" spans="2:20" ht="13.5">
      <c r="B137" s="454"/>
      <c r="C137" s="535"/>
      <c r="D137" s="525"/>
      <c r="E137" s="516"/>
      <c r="F137" s="459"/>
      <c r="G137" s="459"/>
      <c r="H137" s="459"/>
      <c r="I137" s="461"/>
      <c r="J137" s="459"/>
      <c r="K137" s="461"/>
      <c r="L137" s="473"/>
      <c r="M137"/>
      <c r="N137" s="461"/>
      <c r="O137" s="520"/>
      <c r="P137" s="525"/>
      <c r="Q137" s="522"/>
      <c r="R137" s="523"/>
      <c r="S137" s="468"/>
      <c r="T137" s="479"/>
    </row>
    <row r="138" spans="2:20" ht="13.5">
      <c r="B138" s="454"/>
      <c r="C138" s="535"/>
      <c r="D138" s="525"/>
      <c r="E138" s="516"/>
      <c r="F138" s="459"/>
      <c r="G138" s="459"/>
      <c r="H138" s="459"/>
      <c r="I138" s="461"/>
      <c r="J138" s="459"/>
      <c r="K138" s="461"/>
      <c r="L138" s="473"/>
      <c r="M138"/>
      <c r="N138" s="461"/>
      <c r="O138" s="520"/>
      <c r="P138" s="525"/>
      <c r="Q138" s="522">
        <v>187</v>
      </c>
      <c r="R138" s="523"/>
      <c r="S138" s="468"/>
      <c r="T138" s="479"/>
    </row>
    <row r="139" spans="2:20" ht="13.5">
      <c r="B139" s="454"/>
      <c r="C139" s="535"/>
      <c r="D139" s="525"/>
      <c r="E139" s="516"/>
      <c r="F139" s="459"/>
      <c r="G139" s="459"/>
      <c r="H139" s="459"/>
      <c r="I139" s="461"/>
      <c r="J139" s="459"/>
      <c r="K139" s="461"/>
      <c r="L139" s="473"/>
      <c r="M139"/>
      <c r="N139" s="461"/>
      <c r="O139" s="520"/>
      <c r="P139" s="525"/>
      <c r="Q139" s="522"/>
      <c r="R139" s="523"/>
      <c r="S139" s="468"/>
      <c r="T139" s="479"/>
    </row>
    <row r="140" spans="2:20" ht="13.5">
      <c r="B140" s="454"/>
      <c r="C140" s="535"/>
      <c r="D140" s="525"/>
      <c r="E140" s="516"/>
      <c r="F140" s="459"/>
      <c r="G140" s="459"/>
      <c r="H140" s="459"/>
      <c r="I140" s="461"/>
      <c r="J140" s="459"/>
      <c r="K140" s="461"/>
      <c r="L140" s="473"/>
      <c r="M140"/>
      <c r="N140" s="461"/>
      <c r="O140" s="520"/>
      <c r="P140" s="525"/>
      <c r="Q140" s="522"/>
      <c r="R140" s="523" t="s">
        <v>1113</v>
      </c>
      <c r="S140" s="468"/>
      <c r="T140" s="479"/>
    </row>
    <row r="141" spans="2:20" ht="13.5">
      <c r="B141" s="454"/>
      <c r="C141" s="535"/>
      <c r="D141" s="525"/>
      <c r="E141" s="516"/>
      <c r="F141" s="459"/>
      <c r="G141" s="459"/>
      <c r="H141" s="459"/>
      <c r="I141" s="461"/>
      <c r="J141" s="459"/>
      <c r="K141" s="461"/>
      <c r="L141" s="473"/>
      <c r="M141"/>
      <c r="N141" s="461"/>
      <c r="O141" s="520"/>
      <c r="P141" s="525"/>
      <c r="Q141" s="522"/>
      <c r="R141" s="523"/>
      <c r="S141" s="468"/>
      <c r="T141" s="479"/>
    </row>
    <row r="142" spans="2:20" ht="13.5">
      <c r="B142" s="454"/>
      <c r="C142" s="535"/>
      <c r="D142" s="525"/>
      <c r="E142" s="516"/>
      <c r="F142" s="459"/>
      <c r="G142" s="459"/>
      <c r="H142" s="459"/>
      <c r="I142" s="461"/>
      <c r="J142" s="459"/>
      <c r="K142" s="461"/>
      <c r="L142" s="473"/>
      <c r="M142" s="524"/>
      <c r="N142" s="461"/>
      <c r="O142" s="520"/>
      <c r="P142" s="525"/>
      <c r="Q142" s="522"/>
      <c r="R142" s="523" t="s">
        <v>1114</v>
      </c>
      <c r="S142" s="468"/>
      <c r="T142" s="479"/>
    </row>
    <row r="143" spans="2:20" ht="13.5">
      <c r="B143" s="454"/>
      <c r="C143" s="535"/>
      <c r="D143" s="525"/>
      <c r="E143" s="516"/>
      <c r="F143" s="459"/>
      <c r="G143" s="459"/>
      <c r="H143" s="459"/>
      <c r="I143" s="461"/>
      <c r="J143" s="459"/>
      <c r="K143" s="461"/>
      <c r="L143" s="473"/>
      <c r="M143" s="524"/>
      <c r="N143" s="461"/>
      <c r="O143" s="520"/>
      <c r="P143" s="525"/>
      <c r="Q143" s="522">
        <v>181</v>
      </c>
      <c r="R143" s="523"/>
      <c r="S143" s="468"/>
      <c r="T143" s="479"/>
    </row>
    <row r="144" spans="2:20" ht="13.5">
      <c r="B144" s="454"/>
      <c r="C144" s="535"/>
      <c r="D144" s="525"/>
      <c r="E144" s="516"/>
      <c r="F144" s="459"/>
      <c r="G144" s="459"/>
      <c r="H144" s="459"/>
      <c r="I144" s="461"/>
      <c r="J144" s="459"/>
      <c r="K144" s="461"/>
      <c r="L144" s="473"/>
      <c r="M144" s="524"/>
      <c r="N144" s="461"/>
      <c r="O144" s="520"/>
      <c r="P144" s="525"/>
      <c r="Q144" s="522"/>
      <c r="R144" s="523" t="s">
        <v>1115</v>
      </c>
      <c r="S144" s="468"/>
      <c r="T144" s="479"/>
    </row>
    <row r="145" spans="2:20" ht="13.5">
      <c r="B145" s="454"/>
      <c r="C145" s="535"/>
      <c r="D145" s="525"/>
      <c r="E145" s="516"/>
      <c r="F145" s="459"/>
      <c r="G145" s="459"/>
      <c r="H145" s="459"/>
      <c r="I145" s="461"/>
      <c r="J145" s="459"/>
      <c r="K145" s="461"/>
      <c r="L145" s="473"/>
      <c r="M145" s="524"/>
      <c r="N145" s="461"/>
      <c r="O145" s="520"/>
      <c r="P145" s="525"/>
      <c r="Q145" s="522"/>
      <c r="R145" s="523" t="s">
        <v>1116</v>
      </c>
      <c r="S145" s="468"/>
      <c r="T145" s="479"/>
    </row>
    <row r="146" spans="2:20" ht="13.5">
      <c r="B146" s="454"/>
      <c r="C146" s="535"/>
      <c r="D146" s="525"/>
      <c r="E146" s="516"/>
      <c r="F146" s="459"/>
      <c r="G146" s="459"/>
      <c r="H146" s="459"/>
      <c r="I146" s="461"/>
      <c r="J146" s="459"/>
      <c r="K146" s="461"/>
      <c r="L146" s="473"/>
      <c r="M146" s="524"/>
      <c r="N146" s="461"/>
      <c r="O146" s="520"/>
      <c r="P146" s="525"/>
      <c r="Q146" s="522"/>
      <c r="R146" s="523" t="s">
        <v>1117</v>
      </c>
      <c r="S146"/>
      <c r="T146" s="479"/>
    </row>
    <row r="147" spans="2:20" ht="13.5">
      <c r="B147" s="454"/>
      <c r="C147" s="535"/>
      <c r="D147" s="525"/>
      <c r="E147" s="516"/>
      <c r="F147" s="459"/>
      <c r="G147" s="459"/>
      <c r="H147" s="459"/>
      <c r="I147" s="461"/>
      <c r="J147" s="459"/>
      <c r="K147" s="461"/>
      <c r="L147" s="473"/>
      <c r="M147" s="524"/>
      <c r="N147" s="461"/>
      <c r="O147" s="520"/>
      <c r="P147" s="525"/>
      <c r="Q147" s="522"/>
      <c r="R147" s="523"/>
      <c r="S147"/>
      <c r="T147" s="479"/>
    </row>
    <row r="148" spans="2:20" ht="13.5">
      <c r="B148" s="454"/>
      <c r="C148" s="535"/>
      <c r="D148" s="525"/>
      <c r="E148"/>
      <c r="F148" s="459"/>
      <c r="G148" s="459"/>
      <c r="H148" s="459"/>
      <c r="I148" s="461"/>
      <c r="J148" s="459"/>
      <c r="K148" s="461"/>
      <c r="L148" s="473"/>
      <c r="M148" s="524"/>
      <c r="N148" s="461"/>
      <c r="O148" s="520"/>
      <c r="P148" s="525"/>
      <c r="Q148" s="522">
        <v>176</v>
      </c>
      <c r="R148" s="523" t="s">
        <v>1118</v>
      </c>
      <c r="S148"/>
      <c r="T148" s="479"/>
    </row>
    <row r="149" spans="2:20" ht="13.5">
      <c r="B149" s="454"/>
      <c r="C149" s="535"/>
      <c r="D149" s="525"/>
      <c r="E149"/>
      <c r="F149" s="459"/>
      <c r="G149" s="459"/>
      <c r="H149" s="459"/>
      <c r="I149" s="461"/>
      <c r="J149" s="459"/>
      <c r="K149" s="461"/>
      <c r="L149" s="473"/>
      <c r="M149" s="524"/>
      <c r="N149" s="461"/>
      <c r="O149" s="520"/>
      <c r="P149" s="525"/>
      <c r="Q149" s="522"/>
      <c r="R149" s="523" t="s">
        <v>1119</v>
      </c>
      <c r="S149"/>
      <c r="T149" s="479"/>
    </row>
    <row r="150" spans="2:20" ht="13.5">
      <c r="B150" s="454"/>
      <c r="C150" s="535"/>
      <c r="D150" s="525"/>
      <c r="E150"/>
      <c r="F150" s="459"/>
      <c r="G150" s="459"/>
      <c r="H150" s="459"/>
      <c r="I150" s="461"/>
      <c r="J150" s="459"/>
      <c r="K150" s="461"/>
      <c r="L150" s="473"/>
      <c r="M150" s="524"/>
      <c r="N150" s="461"/>
      <c r="O150" s="520"/>
      <c r="P150" s="525"/>
      <c r="Q150" s="522"/>
      <c r="R150" s="523" t="s">
        <v>1120</v>
      </c>
      <c r="S150"/>
      <c r="T150" s="479"/>
    </row>
    <row r="151" spans="2:20" ht="13.5">
      <c r="B151" s="454"/>
      <c r="C151" s="535"/>
      <c r="D151" s="525"/>
      <c r="E151"/>
      <c r="F151" s="459"/>
      <c r="G151" s="459"/>
      <c r="H151" s="459"/>
      <c r="I151" s="461"/>
      <c r="J151" s="459"/>
      <c r="K151" s="461"/>
      <c r="L151" s="473"/>
      <c r="M151" s="524"/>
      <c r="N151" s="461"/>
      <c r="O151" s="520"/>
      <c r="P151" s="525"/>
      <c r="Q151" s="522"/>
      <c r="R151" s="523"/>
      <c r="S151"/>
      <c r="T151" s="479"/>
    </row>
    <row r="152" spans="2:20" ht="13.5">
      <c r="B152" s="454"/>
      <c r="C152" s="535"/>
      <c r="D152" s="525"/>
      <c r="E152"/>
      <c r="F152" s="459"/>
      <c r="G152" s="459"/>
      <c r="H152" s="459"/>
      <c r="I152" s="461"/>
      <c r="J152" s="459"/>
      <c r="K152" s="461"/>
      <c r="L152" s="473"/>
      <c r="M152" s="524"/>
      <c r="N152" s="461"/>
      <c r="O152" s="520"/>
      <c r="P152" s="525"/>
      <c r="Q152" s="522"/>
      <c r="R152" s="523"/>
      <c r="S152"/>
      <c r="T152" s="479"/>
    </row>
    <row r="153" spans="2:20" ht="13.5">
      <c r="B153" s="454"/>
      <c r="C153" s="535"/>
      <c r="D153" s="525"/>
      <c r="E153"/>
      <c r="F153" s="459"/>
      <c r="G153" s="459"/>
      <c r="H153" s="459"/>
      <c r="I153" s="461"/>
      <c r="J153" s="459"/>
      <c r="K153" s="461"/>
      <c r="L153" s="473"/>
      <c r="M153" s="524"/>
      <c r="N153" s="461"/>
      <c r="O153" s="520"/>
      <c r="P153" s="525"/>
      <c r="Q153" s="522">
        <v>171</v>
      </c>
      <c r="R153" s="523" t="s">
        <v>792</v>
      </c>
      <c r="S153"/>
      <c r="T153" s="479"/>
    </row>
    <row r="154" spans="2:20" ht="13.5">
      <c r="B154" s="454"/>
      <c r="C154" s="535"/>
      <c r="D154" s="525"/>
      <c r="E154"/>
      <c r="F154" s="459"/>
      <c r="G154" s="459"/>
      <c r="H154" s="459"/>
      <c r="I154" s="461"/>
      <c r="J154" s="459"/>
      <c r="K154" s="461"/>
      <c r="L154" s="473"/>
      <c r="M154" s="524"/>
      <c r="N154" s="461"/>
      <c r="O154" s="520"/>
      <c r="P154" s="525"/>
      <c r="Q154" s="522"/>
      <c r="R154" s="523" t="s">
        <v>1121</v>
      </c>
      <c r="S154"/>
      <c r="T154" s="479"/>
    </row>
    <row r="155" spans="2:20" ht="13.5">
      <c r="B155" s="454"/>
      <c r="C155" s="535"/>
      <c r="D155" s="525"/>
      <c r="E155"/>
      <c r="F155" s="459"/>
      <c r="G155" s="459"/>
      <c r="H155" s="459"/>
      <c r="I155" s="461"/>
      <c r="J155" s="459"/>
      <c r="K155" s="461"/>
      <c r="L155" s="473"/>
      <c r="M155" s="524"/>
      <c r="N155" s="461"/>
      <c r="O155" s="520"/>
      <c r="P155" s="525"/>
      <c r="Q155" s="522"/>
      <c r="R155" s="523"/>
      <c r="S155"/>
      <c r="T155" s="479"/>
    </row>
    <row r="156" spans="2:20" ht="13.5">
      <c r="B156" s="454"/>
      <c r="C156" s="535"/>
      <c r="D156" s="525"/>
      <c r="E156"/>
      <c r="F156" s="459"/>
      <c r="G156" s="459"/>
      <c r="H156" s="459"/>
      <c r="I156" s="461"/>
      <c r="J156" s="459"/>
      <c r="K156" s="461"/>
      <c r="L156" s="473"/>
      <c r="M156" s="524"/>
      <c r="N156" s="461"/>
      <c r="O156" s="520"/>
      <c r="P156" s="525"/>
      <c r="Q156" s="522"/>
      <c r="R156" s="523"/>
      <c r="S156"/>
      <c r="T156" s="479"/>
    </row>
    <row r="157" spans="2:20" ht="13.5">
      <c r="B157" s="454"/>
      <c r="C157" s="535"/>
      <c r="D157" s="525"/>
      <c r="E157"/>
      <c r="F157" s="459"/>
      <c r="G157" s="459"/>
      <c r="H157" s="459"/>
      <c r="I157" s="461"/>
      <c r="J157" s="459"/>
      <c r="K157" s="461"/>
      <c r="L157" s="473"/>
      <c r="M157" s="524"/>
      <c r="N157" s="461"/>
      <c r="O157" s="520"/>
      <c r="P157" s="525"/>
      <c r="Q157" s="522">
        <v>166</v>
      </c>
      <c r="R157" s="523"/>
      <c r="S157"/>
      <c r="T157" s="479"/>
    </row>
    <row r="158" spans="2:20" ht="13.5">
      <c r="B158" s="454"/>
      <c r="C158" s="535"/>
      <c r="D158" s="525"/>
      <c r="E158"/>
      <c r="F158" s="459"/>
      <c r="G158" s="459"/>
      <c r="H158" s="459"/>
      <c r="I158" s="461"/>
      <c r="J158" s="459"/>
      <c r="K158" s="461"/>
      <c r="L158" s="473"/>
      <c r="M158" s="524"/>
      <c r="N158" s="461"/>
      <c r="O158" s="520"/>
      <c r="P158" s="525"/>
      <c r="Q158" s="522"/>
      <c r="R158" s="523"/>
      <c r="S158"/>
      <c r="T158" s="479"/>
    </row>
    <row r="159" spans="2:20" ht="13.5">
      <c r="B159" s="454"/>
      <c r="C159" s="535"/>
      <c r="D159" s="525"/>
      <c r="E159"/>
      <c r="F159" s="459"/>
      <c r="G159" s="459"/>
      <c r="H159" s="459"/>
      <c r="I159" s="461"/>
      <c r="J159" s="459"/>
      <c r="K159" s="461"/>
      <c r="L159" s="473"/>
      <c r="M159" s="524"/>
      <c r="N159" s="461"/>
      <c r="O159" s="520"/>
      <c r="P159" s="525"/>
      <c r="Q159" s="522"/>
      <c r="R159" s="523" t="s">
        <v>1122</v>
      </c>
      <c r="S159"/>
      <c r="T159" s="479"/>
    </row>
    <row r="160" spans="2:20" ht="13.5">
      <c r="B160" s="454"/>
      <c r="C160" s="535"/>
      <c r="D160" s="525"/>
      <c r="E160"/>
      <c r="F160" s="459"/>
      <c r="G160" s="459"/>
      <c r="H160" s="459"/>
      <c r="I160" s="461"/>
      <c r="J160" s="459"/>
      <c r="K160" s="461"/>
      <c r="L160" s="473"/>
      <c r="M160" s="524"/>
      <c r="N160" s="461"/>
      <c r="O160" s="520"/>
      <c r="P160" s="525"/>
      <c r="Q160" s="522"/>
      <c r="R160" s="523"/>
      <c r="S160"/>
      <c r="T160" s="479"/>
    </row>
    <row r="161" spans="2:20" ht="13.5">
      <c r="B161" s="454"/>
      <c r="C161" s="535"/>
      <c r="D161" s="525"/>
      <c r="E161"/>
      <c r="F161" s="476"/>
      <c r="G161" s="476"/>
      <c r="H161" s="476"/>
      <c r="I161" s="461"/>
      <c r="J161" s="476"/>
      <c r="K161" s="461"/>
      <c r="L161" s="456"/>
      <c r="M161" s="524"/>
      <c r="N161" s="461"/>
      <c r="O161" s="520"/>
      <c r="P161" s="525"/>
      <c r="Q161" s="522"/>
      <c r="R161" s="523" t="s">
        <v>1123</v>
      </c>
      <c r="S161"/>
      <c r="T161" s="479"/>
    </row>
    <row r="162" spans="2:20" ht="13.5">
      <c r="B162" s="454"/>
      <c r="C162" s="535"/>
      <c r="D162" s="525"/>
      <c r="E162"/>
      <c r="F162" s="476"/>
      <c r="G162" s="476"/>
      <c r="H162" s="476"/>
      <c r="I162" s="461"/>
      <c r="J162" s="476"/>
      <c r="K162" s="461"/>
      <c r="L162" s="456"/>
      <c r="M162" s="524"/>
      <c r="N162" s="461"/>
      <c r="O162" s="520"/>
      <c r="P162" s="525"/>
      <c r="Q162" s="522">
        <v>161</v>
      </c>
      <c r="R162" s="523"/>
      <c r="S162"/>
      <c r="T162" s="479"/>
    </row>
    <row r="163" spans="2:20" ht="13.5">
      <c r="B163" s="454"/>
      <c r="C163" s="535"/>
      <c r="D163" s="525"/>
      <c r="E163"/>
      <c r="F163" s="476"/>
      <c r="G163" s="476"/>
      <c r="H163" s="476"/>
      <c r="I163" s="461"/>
      <c r="J163" s="476"/>
      <c r="K163" s="461"/>
      <c r="L163" s="456"/>
      <c r="M163" s="524"/>
      <c r="N163" s="461"/>
      <c r="O163" s="520"/>
      <c r="P163" s="525"/>
      <c r="Q163" s="522"/>
      <c r="R163" s="523" t="s">
        <v>1125</v>
      </c>
      <c r="S163"/>
      <c r="T163" s="479"/>
    </row>
    <row r="164" spans="2:20" ht="13.5">
      <c r="B164" s="454"/>
      <c r="C164" s="535"/>
      <c r="D164" s="525"/>
      <c r="E164"/>
      <c r="F164" s="476"/>
      <c r="G164" s="476"/>
      <c r="H164" s="476"/>
      <c r="I164" s="461"/>
      <c r="J164" s="476"/>
      <c r="K164" s="461"/>
      <c r="L164" s="456"/>
      <c r="M164" s="524"/>
      <c r="N164" s="461"/>
      <c r="O164" s="520"/>
      <c r="P164" s="525"/>
      <c r="Q164" s="522"/>
      <c r="R164" s="523"/>
      <c r="S164"/>
      <c r="T164" s="479"/>
    </row>
    <row r="165" spans="2:20" ht="13.5">
      <c r="B165" s="454"/>
      <c r="C165" s="535"/>
      <c r="D165" s="525"/>
      <c r="E165"/>
      <c r="F165" s="476"/>
      <c r="G165" s="476"/>
      <c r="H165" s="476"/>
      <c r="I165" s="461"/>
      <c r="J165" s="476"/>
      <c r="K165" s="461"/>
      <c r="L165" s="456"/>
      <c r="M165" s="524"/>
      <c r="N165" s="461"/>
      <c r="O165" s="520"/>
      <c r="P165" s="525"/>
      <c r="Q165" s="522"/>
      <c r="R165" s="523" t="s">
        <v>1126</v>
      </c>
      <c r="S165"/>
      <c r="T165" s="479"/>
    </row>
    <row r="166" spans="2:20" ht="13.5">
      <c r="B166" s="454"/>
      <c r="C166" s="535"/>
      <c r="D166" s="525"/>
      <c r="E166"/>
      <c r="F166" s="476"/>
      <c r="G166" s="476"/>
      <c r="H166" s="476"/>
      <c r="I166" s="461"/>
      <c r="J166" s="476"/>
      <c r="K166" s="461"/>
      <c r="L166" s="456"/>
      <c r="M166" s="524"/>
      <c r="N166" s="461"/>
      <c r="O166" s="520"/>
      <c r="P166" s="525"/>
      <c r="Q166" s="522"/>
      <c r="R166" s="523" t="s">
        <v>1127</v>
      </c>
      <c r="S166"/>
      <c r="T166" s="479"/>
    </row>
    <row r="167" spans="2:20" ht="13.5">
      <c r="B167" s="454"/>
      <c r="C167" s="535"/>
      <c r="D167" s="525"/>
      <c r="E167"/>
      <c r="F167" s="476"/>
      <c r="G167" s="476"/>
      <c r="H167" s="476"/>
      <c r="I167" s="461"/>
      <c r="J167" s="476"/>
      <c r="K167" s="461"/>
      <c r="L167" s="456"/>
      <c r="M167" s="524"/>
      <c r="N167" s="461"/>
      <c r="O167" s="520"/>
      <c r="P167" s="525"/>
      <c r="Q167" s="522">
        <v>156</v>
      </c>
      <c r="R167" s="523"/>
      <c r="S167"/>
      <c r="T167" s="479"/>
    </row>
    <row r="168" spans="2:20" ht="13.5">
      <c r="B168" s="454"/>
      <c r="C168" s="535"/>
      <c r="D168" s="525"/>
      <c r="E168"/>
      <c r="F168" s="476"/>
      <c r="G168" s="476"/>
      <c r="H168" s="476"/>
      <c r="I168" s="461"/>
      <c r="J168" s="476"/>
      <c r="K168" s="461"/>
      <c r="L168" s="456"/>
      <c r="M168" s="524"/>
      <c r="N168" s="461"/>
      <c r="O168" s="520"/>
      <c r="P168" s="525"/>
      <c r="Q168" s="522"/>
      <c r="R168" s="523"/>
      <c r="S168"/>
      <c r="T168" s="479"/>
    </row>
    <row r="169" spans="2:20" ht="13.5">
      <c r="B169" s="454"/>
      <c r="C169" s="535"/>
      <c r="D169" s="525"/>
      <c r="E169"/>
      <c r="F169" s="476"/>
      <c r="G169" s="476"/>
      <c r="H169" s="476"/>
      <c r="I169" s="461"/>
      <c r="J169" s="476"/>
      <c r="K169" s="461"/>
      <c r="L169" s="456"/>
      <c r="M169" s="524"/>
      <c r="N169" s="461"/>
      <c r="O169" s="520"/>
      <c r="P169" s="525"/>
      <c r="Q169" s="522"/>
      <c r="R169" s="523"/>
      <c r="S169"/>
      <c r="T169" s="479"/>
    </row>
    <row r="170" spans="2:20" ht="13.5">
      <c r="B170" s="454"/>
      <c r="C170" s="535"/>
      <c r="D170" s="525"/>
      <c r="E170"/>
      <c r="F170" s="476"/>
      <c r="G170" s="476"/>
      <c r="H170" s="476"/>
      <c r="I170" s="461"/>
      <c r="J170" s="476"/>
      <c r="K170" s="461"/>
      <c r="L170" s="456"/>
      <c r="M170" s="524"/>
      <c r="N170" s="461"/>
      <c r="O170" s="520"/>
      <c r="P170" s="525"/>
      <c r="Q170" s="522"/>
      <c r="R170" s="523"/>
      <c r="S170"/>
      <c r="T170" s="479"/>
    </row>
    <row r="171" spans="2:20" ht="13.5">
      <c r="B171" s="454"/>
      <c r="C171" s="535"/>
      <c r="D171" s="525"/>
      <c r="E171"/>
      <c r="F171" s="476"/>
      <c r="G171" s="476"/>
      <c r="H171" s="476"/>
      <c r="I171" s="461"/>
      <c r="J171" s="476"/>
      <c r="K171" s="461"/>
      <c r="L171" s="456"/>
      <c r="M171" s="524"/>
      <c r="N171" s="461"/>
      <c r="O171" s="520"/>
      <c r="P171" s="525"/>
      <c r="Q171" s="522"/>
      <c r="R171" s="523"/>
      <c r="S171"/>
      <c r="T171" s="479"/>
    </row>
    <row r="172" spans="2:20" ht="13.5">
      <c r="B172" s="454"/>
      <c r="C172" s="535"/>
      <c r="D172" s="525"/>
      <c r="E172"/>
      <c r="F172" s="476"/>
      <c r="G172" s="476"/>
      <c r="H172" s="476"/>
      <c r="I172" s="461"/>
      <c r="J172" s="476"/>
      <c r="K172" s="461"/>
      <c r="L172" s="456"/>
      <c r="M172" s="524"/>
      <c r="N172" s="461"/>
      <c r="O172" s="520"/>
      <c r="P172" s="525"/>
      <c r="Q172" s="522">
        <v>151</v>
      </c>
      <c r="R172" s="523" t="s">
        <v>1128</v>
      </c>
      <c r="S172"/>
      <c r="T172" s="479"/>
    </row>
    <row r="173" spans="2:20" ht="13.5">
      <c r="B173" s="454"/>
      <c r="C173" s="535"/>
      <c r="D173" s="525"/>
      <c r="E173"/>
      <c r="F173" s="476"/>
      <c r="G173" s="476"/>
      <c r="H173" s="476"/>
      <c r="I173" s="461"/>
      <c r="J173" s="476"/>
      <c r="K173" s="461"/>
      <c r="L173" s="456"/>
      <c r="M173" s="524"/>
      <c r="N173" s="461"/>
      <c r="O173" s="520"/>
      <c r="P173" s="525"/>
      <c r="Q173" s="522"/>
      <c r="R173" s="523"/>
      <c r="S173"/>
      <c r="T173" s="479"/>
    </row>
    <row r="174" spans="2:20" ht="13.5">
      <c r="B174" s="454"/>
      <c r="C174" s="535"/>
      <c r="D174" s="525"/>
      <c r="E174"/>
      <c r="F174" s="476"/>
      <c r="G174" s="476"/>
      <c r="H174" s="476"/>
      <c r="I174" s="461"/>
      <c r="J174" s="476"/>
      <c r="K174" s="461"/>
      <c r="L174" s="456"/>
      <c r="M174" s="524"/>
      <c r="N174" s="461"/>
      <c r="O174" s="520"/>
      <c r="P174" s="525"/>
      <c r="Q174" s="522"/>
      <c r="R174" s="523"/>
      <c r="S174"/>
      <c r="T174" s="479"/>
    </row>
    <row r="175" spans="2:20" ht="13.5">
      <c r="B175" s="454"/>
      <c r="C175" s="535"/>
      <c r="D175" s="525"/>
      <c r="E175"/>
      <c r="F175" s="476"/>
      <c r="G175" s="476"/>
      <c r="H175" s="476"/>
      <c r="I175" s="461"/>
      <c r="J175" s="476"/>
      <c r="K175" s="461"/>
      <c r="L175" s="456"/>
      <c r="M175" s="524"/>
      <c r="N175" s="461"/>
      <c r="O175" s="520"/>
      <c r="P175" s="525"/>
      <c r="Q175" s="522"/>
      <c r="R175" s="523"/>
      <c r="S175"/>
      <c r="T175" s="479"/>
    </row>
    <row r="176" spans="2:20" ht="13.5">
      <c r="B176" s="454"/>
      <c r="C176" s="535"/>
      <c r="D176" s="525"/>
      <c r="E176"/>
      <c r="F176" s="476"/>
      <c r="G176" s="476"/>
      <c r="H176" s="476"/>
      <c r="I176" s="461"/>
      <c r="J176" s="476"/>
      <c r="K176" s="461"/>
      <c r="L176" s="456"/>
      <c r="M176" s="524"/>
      <c r="N176" s="461"/>
      <c r="O176" s="520"/>
      <c r="P176" s="525"/>
      <c r="Q176" s="522"/>
      <c r="R176" s="523" t="s">
        <v>1129</v>
      </c>
      <c r="S176"/>
      <c r="T176" s="479"/>
    </row>
    <row r="177" spans="2:20" ht="13.5">
      <c r="B177" s="454"/>
      <c r="C177" s="535"/>
      <c r="D177" s="525"/>
      <c r="E177"/>
      <c r="F177" s="476"/>
      <c r="G177" s="476"/>
      <c r="H177" s="476"/>
      <c r="I177" s="461"/>
      <c r="J177" s="476"/>
      <c r="K177" s="461"/>
      <c r="L177" s="456"/>
      <c r="M177" s="524"/>
      <c r="N177" s="461"/>
      <c r="O177" s="520"/>
      <c r="P177" s="525"/>
      <c r="Q177" s="522">
        <v>145</v>
      </c>
      <c r="R177" s="523"/>
      <c r="S177"/>
      <c r="T177" s="479"/>
    </row>
    <row r="178" spans="2:20" ht="13.5">
      <c r="B178" s="454"/>
      <c r="C178" s="535"/>
      <c r="D178" s="525"/>
      <c r="E178"/>
      <c r="F178" s="476"/>
      <c r="G178" s="476"/>
      <c r="H178" s="476"/>
      <c r="I178" s="461"/>
      <c r="J178" s="476"/>
      <c r="K178" s="461"/>
      <c r="L178" s="456"/>
      <c r="M178" s="524"/>
      <c r="N178" s="461"/>
      <c r="O178" s="520"/>
      <c r="P178" s="525"/>
      <c r="Q178" s="522"/>
      <c r="R178" s="523"/>
      <c r="S178"/>
      <c r="T178" s="479"/>
    </row>
    <row r="179" spans="2:20" ht="13.5">
      <c r="B179" s="454"/>
      <c r="C179" s="535"/>
      <c r="D179" s="525"/>
      <c r="E179"/>
      <c r="F179" s="476"/>
      <c r="G179" s="476"/>
      <c r="H179" s="476"/>
      <c r="I179" s="461"/>
      <c r="J179" s="476"/>
      <c r="K179" s="461"/>
      <c r="L179" s="456"/>
      <c r="M179" s="524"/>
      <c r="N179" s="461"/>
      <c r="O179" s="520"/>
      <c r="P179" s="525"/>
      <c r="Q179" s="522"/>
      <c r="R179" s="523"/>
      <c r="S179"/>
      <c r="T179" s="479"/>
    </row>
    <row r="180" spans="2:20" ht="13.5">
      <c r="B180" s="454"/>
      <c r="C180" s="535"/>
      <c r="D180" s="525"/>
      <c r="E180"/>
      <c r="F180" s="476"/>
      <c r="G180" s="476"/>
      <c r="H180" s="476"/>
      <c r="I180" s="461"/>
      <c r="J180" s="476"/>
      <c r="K180" s="461"/>
      <c r="L180" s="456"/>
      <c r="M180" s="524"/>
      <c r="N180" s="461"/>
      <c r="O180" s="520"/>
      <c r="P180" s="525"/>
      <c r="Q180" s="522"/>
      <c r="R180" s="523"/>
      <c r="S180"/>
      <c r="T180" s="479"/>
    </row>
    <row r="181" spans="2:20" ht="13.5">
      <c r="B181" s="454"/>
      <c r="C181" s="535"/>
      <c r="D181" s="525"/>
      <c r="E181"/>
      <c r="F181" s="476"/>
      <c r="G181" s="476"/>
      <c r="H181" s="476"/>
      <c r="I181" s="461"/>
      <c r="J181" s="476"/>
      <c r="K181" s="461"/>
      <c r="L181" s="456"/>
      <c r="M181" s="524"/>
      <c r="N181" s="461"/>
      <c r="O181" s="520"/>
      <c r="P181" s="525"/>
      <c r="Q181" s="522"/>
      <c r="R181" s="456"/>
      <c r="S181"/>
      <c r="T181" s="479"/>
    </row>
    <row r="182" spans="2:20" ht="13.5">
      <c r="B182" s="454"/>
      <c r="C182" s="535"/>
      <c r="D182" s="525"/>
      <c r="E182"/>
      <c r="F182" s="476"/>
      <c r="G182" s="476"/>
      <c r="H182" s="476"/>
      <c r="I182" s="461"/>
      <c r="J182" s="476"/>
      <c r="K182" s="461"/>
      <c r="L182" s="456"/>
      <c r="M182" s="524"/>
      <c r="N182" s="461"/>
      <c r="O182" s="520"/>
      <c r="P182" s="525"/>
      <c r="Q182" s="522"/>
      <c r="R182" s="523"/>
      <c r="S182"/>
      <c r="T182" s="479"/>
    </row>
    <row r="183" spans="2:20" ht="13.5">
      <c r="B183" s="454"/>
      <c r="C183" s="535"/>
      <c r="D183" s="525"/>
      <c r="E183"/>
      <c r="F183" s="476"/>
      <c r="G183" s="476"/>
      <c r="H183" s="476"/>
      <c r="I183" s="461"/>
      <c r="J183" s="476"/>
      <c r="K183" s="461"/>
      <c r="L183" s="456"/>
      <c r="M183" s="524"/>
      <c r="N183" s="461"/>
      <c r="O183" s="520"/>
      <c r="P183" s="525"/>
      <c r="Q183" s="522"/>
      <c r="R183" s="523"/>
      <c r="S183"/>
      <c r="T183" s="479"/>
    </row>
    <row r="184" spans="2:20" ht="13.5">
      <c r="B184" s="454"/>
      <c r="C184" s="535"/>
      <c r="D184" s="525"/>
      <c r="E184"/>
      <c r="F184" s="476"/>
      <c r="G184" s="476"/>
      <c r="H184" s="476"/>
      <c r="I184" s="461"/>
      <c r="J184" s="476"/>
      <c r="K184" s="461"/>
      <c r="L184" s="456"/>
      <c r="M184" s="524"/>
      <c r="N184" s="461"/>
      <c r="O184" s="520"/>
      <c r="P184" s="525"/>
      <c r="Q184" s="522"/>
      <c r="R184" s="523"/>
      <c r="S184"/>
      <c r="T184" s="479"/>
    </row>
    <row r="185" spans="2:20" ht="13.5">
      <c r="B185" s="454"/>
      <c r="C185" s="535"/>
      <c r="D185" s="525"/>
      <c r="E185"/>
      <c r="F185" s="476"/>
      <c r="G185" s="476"/>
      <c r="H185" s="476"/>
      <c r="I185" s="461"/>
      <c r="J185" s="476"/>
      <c r="K185" s="461"/>
      <c r="L185" s="456"/>
      <c r="M185" s="524"/>
      <c r="N185" s="461"/>
      <c r="O185" s="520"/>
      <c r="P185" s="525"/>
      <c r="Q185" s="522"/>
      <c r="R185" s="523"/>
      <c r="S185"/>
      <c r="T185" s="479"/>
    </row>
    <row r="186" spans="2:19" ht="14.25" thickBot="1">
      <c r="B186" s="490"/>
      <c r="C186"/>
      <c r="D186"/>
      <c r="E186"/>
      <c r="F186" s="495"/>
      <c r="G186" s="495"/>
      <c r="H186" s="495"/>
      <c r="I186" s="496"/>
      <c r="J186" s="495"/>
      <c r="K186" s="496"/>
      <c r="L186" s="492"/>
      <c r="M186"/>
      <c r="N186" s="496"/>
      <c r="O186"/>
      <c r="P186"/>
      <c r="Q186"/>
      <c r="R186"/>
      <c r="S186"/>
    </row>
    <row r="187" ht="14.25" thickTop="1"/>
  </sheetData>
  <sheetProtection/>
  <mergeCells count="7">
    <mergeCell ref="B4:C4"/>
    <mergeCell ref="B1:D1"/>
    <mergeCell ref="S2:T2"/>
    <mergeCell ref="B2:D2"/>
    <mergeCell ref="E2:L2"/>
    <mergeCell ref="M2:P2"/>
    <mergeCell ref="Q2:R2"/>
  </mergeCells>
  <printOptions/>
  <pageMargins left="0.4724409448818898" right="0.31496062992125984" top="0.984251968503937" bottom="0.3937007874015748" header="0.6692913385826772" footer="0.2755905511811024"/>
  <pageSetup fitToHeight="1" fitToWidth="1" horizontalDpi="600" verticalDpi="600" orientation="portrait" paperSize="12" scale="35" r:id="rId1"/>
  <headerFooter alignWithMargins="0">
    <oddHeader>&amp;L
&amp;"새굴림,보통"&amp;9* 자세한 사항은 각 대학교 전형요강 및 홈페이지에서 확인 바랍니다.&amp;C&amp;"새굴림,굵게"&amp;20 2012학년도 대학진학 상담자료(정시)&amp;R&amp;"돋움,굵게"&amp;14
&amp;"새굴림,굵게"&amp;18&amp;A</oddHeader>
    <oddFooter>&amp;L&amp;"새굴림,보통"&amp;10출력일자: &amp;D &amp;T&amp;C&amp;"새굴림,보통"&amp;9부산진학지도협의회&amp;R&amp;"새굴림,굵게"&amp;14&amp;P&amp;"돋움,보통"&amp;11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O188"/>
  <sheetViews>
    <sheetView showZeros="0" view="pageBreakPreview" zoomScaleSheetLayoutView="100" zoomScalePageLayoutView="0" workbookViewId="0" topLeftCell="F151">
      <selection activeCell="M20" sqref="M20"/>
    </sheetView>
  </sheetViews>
  <sheetFormatPr defaultColWidth="8.88671875" defaultRowHeight="13.5"/>
  <cols>
    <col min="1" max="1" width="0.23046875" style="62" customWidth="1"/>
    <col min="2" max="2" width="6.77734375" style="64" bestFit="1" customWidth="1"/>
    <col min="3" max="3" width="17.88671875" style="0" bestFit="1" customWidth="1"/>
    <col min="4" max="4" width="17.5546875" style="0" bestFit="1" customWidth="1"/>
    <col min="5" max="6" width="10.88671875" style="62" bestFit="1" customWidth="1"/>
    <col min="7" max="7" width="12.4453125" style="62" bestFit="1" customWidth="1"/>
    <col min="8" max="8" width="9.10546875" style="64" bestFit="1" customWidth="1"/>
    <col min="9" max="9" width="14.6640625" style="0" bestFit="1" customWidth="1"/>
    <col min="10" max="10" width="19.5546875" style="62" bestFit="1" customWidth="1"/>
    <col min="11" max="11" width="12.4453125" style="62" bestFit="1" customWidth="1"/>
    <col min="12" max="12" width="6.77734375" style="64" bestFit="1" customWidth="1"/>
    <col min="13" max="13" width="13.99609375" style="62" bestFit="1" customWidth="1"/>
    <col min="14" max="14" width="6.77734375" style="64" customWidth="1"/>
    <col min="15" max="15" width="22.99609375" style="62" bestFit="1" customWidth="1"/>
    <col min="16" max="16384" width="8.88671875" style="62" customWidth="1"/>
  </cols>
  <sheetData>
    <row r="1" spans="2:15" ht="28.5" customHeight="1" thickBot="1">
      <c r="B1" t="s">
        <v>1322</v>
      </c>
      <c r="E1" s="92"/>
      <c r="F1" s="91"/>
      <c r="G1" s="61"/>
      <c r="H1" s="61"/>
      <c r="J1" s="61"/>
      <c r="K1" s="61"/>
      <c r="L1" s="61"/>
      <c r="M1" s="61"/>
      <c r="N1" s="61"/>
      <c r="O1" s="61"/>
    </row>
    <row r="2" spans="2:15" s="122" customFormat="1" ht="24.75" customHeight="1" thickBot="1" thickTop="1">
      <c r="B2" t="s">
        <v>1264</v>
      </c>
      <c r="C2"/>
      <c r="D2"/>
      <c r="E2"/>
      <c r="F2"/>
      <c r="G2"/>
      <c r="H2" t="s">
        <v>1280</v>
      </c>
      <c r="I2"/>
      <c r="J2"/>
      <c r="K2"/>
      <c r="L2" t="s">
        <v>1264</v>
      </c>
      <c r="M2"/>
      <c r="N2" t="s">
        <v>1286</v>
      </c>
      <c r="O2"/>
    </row>
    <row r="3" spans="2:15" s="121" customFormat="1" ht="25.5" thickBot="1" thickTop="1">
      <c r="B3" t="s">
        <v>1130</v>
      </c>
      <c r="C3" t="s">
        <v>3</v>
      </c>
      <c r="D3" t="s">
        <v>187</v>
      </c>
      <c r="E3" t="s">
        <v>59</v>
      </c>
      <c r="F3" t="s">
        <v>19</v>
      </c>
      <c r="G3" t="s">
        <v>22</v>
      </c>
      <c r="H3" t="s">
        <v>1131</v>
      </c>
      <c r="I3" t="s">
        <v>21</v>
      </c>
      <c r="J3" t="s">
        <v>18</v>
      </c>
      <c r="K3" t="s">
        <v>45</v>
      </c>
      <c r="L3" t="s">
        <v>1132</v>
      </c>
      <c r="M3" t="s">
        <v>950</v>
      </c>
      <c r="N3" t="s">
        <v>1131</v>
      </c>
      <c r="O3" t="s">
        <v>191</v>
      </c>
    </row>
    <row r="4" spans="2:15" s="125" customFormat="1" ht="28.5" thickBot="1" thickTop="1">
      <c r="B4" t="s">
        <v>1288</v>
      </c>
      <c r="C4" t="s">
        <v>1289</v>
      </c>
      <c r="D4" t="s">
        <v>1291</v>
      </c>
      <c r="E4" t="s">
        <v>1290</v>
      </c>
      <c r="F4" t="s">
        <v>1290</v>
      </c>
      <c r="G4" t="s">
        <v>1301</v>
      </c>
      <c r="H4" t="s">
        <v>156</v>
      </c>
      <c r="I4" t="s">
        <v>1302</v>
      </c>
      <c r="J4" t="s">
        <v>1289</v>
      </c>
      <c r="K4" t="s">
        <v>1303</v>
      </c>
      <c r="L4" t="s">
        <v>156</v>
      </c>
      <c r="M4" t="s">
        <v>1290</v>
      </c>
      <c r="N4" t="s">
        <v>156</v>
      </c>
      <c r="O4" t="s">
        <v>1300</v>
      </c>
    </row>
    <row r="5" spans="2:15" ht="14.25" thickTop="1">
      <c r="B5"/>
      <c r="C5" s="445"/>
      <c r="D5" s="445" t="s">
        <v>1307</v>
      </c>
      <c r="E5"/>
      <c r="F5"/>
      <c r="G5"/>
      <c r="H5"/>
      <c r="I5" s="445"/>
      <c r="J5" t="s">
        <v>1317</v>
      </c>
      <c r="K5"/>
      <c r="L5"/>
      <c r="M5"/>
      <c r="N5">
        <v>365</v>
      </c>
      <c r="O5" t="s">
        <v>1133</v>
      </c>
    </row>
    <row r="6" spans="2:15" s="77" customFormat="1" ht="13.5">
      <c r="B6">
        <v>492</v>
      </c>
      <c r="C6" s="461"/>
      <c r="D6" s="461"/>
      <c r="E6" s="476"/>
      <c r="F6" s="476"/>
      <c r="G6" s="483"/>
      <c r="H6"/>
      <c r="I6" s="461"/>
      <c r="J6"/>
      <c r="K6" s="483"/>
      <c r="L6"/>
      <c r="M6" s="483"/>
      <c r="N6" s="468"/>
      <c r="O6" s="483"/>
    </row>
    <row r="7" spans="2:15" ht="13.5">
      <c r="B7"/>
      <c r="C7" s="461"/>
      <c r="D7" s="461"/>
      <c r="E7" s="476" t="s">
        <v>910</v>
      </c>
      <c r="F7" s="476"/>
      <c r="G7" s="483"/>
      <c r="H7">
        <v>379</v>
      </c>
      <c r="I7" s="461"/>
      <c r="J7" s="476"/>
      <c r="K7" t="s">
        <v>955</v>
      </c>
      <c r="L7">
        <v>329</v>
      </c>
      <c r="M7" s="483"/>
      <c r="N7" s="468">
        <v>362</v>
      </c>
      <c r="O7" s="479" t="s">
        <v>1134</v>
      </c>
    </row>
    <row r="8" spans="2:15" ht="13.5">
      <c r="B8"/>
      <c r="C8" s="461"/>
      <c r="D8" s="461"/>
      <c r="E8" s="476"/>
      <c r="F8" s="476"/>
      <c r="G8" s="483"/>
      <c r="H8"/>
      <c r="I8" s="461"/>
      <c r="J8" s="476" t="s">
        <v>945</v>
      </c>
      <c r="K8" t="s">
        <v>959</v>
      </c>
      <c r="L8">
        <v>328</v>
      </c>
      <c r="M8" s="483"/>
      <c r="N8" s="468"/>
      <c r="O8" s="469" t="s">
        <v>1135</v>
      </c>
    </row>
    <row r="9" spans="2:15" ht="13.5">
      <c r="B9"/>
      <c r="C9" s="461"/>
      <c r="D9" s="461"/>
      <c r="E9" s="476"/>
      <c r="F9" s="476"/>
      <c r="G9" s="483"/>
      <c r="H9"/>
      <c r="I9" s="461"/>
      <c r="J9" s="476"/>
      <c r="K9" t="s">
        <v>963</v>
      </c>
      <c r="L9"/>
      <c r="M9" s="483"/>
      <c r="N9" s="468"/>
      <c r="O9" s="469"/>
    </row>
    <row r="10" spans="2:15" ht="13.5">
      <c r="B10"/>
      <c r="C10" s="461"/>
      <c r="D10" s="461"/>
      <c r="E10" s="476"/>
      <c r="F10" s="476"/>
      <c r="G10" s="483"/>
      <c r="H10"/>
      <c r="I10" s="461"/>
      <c r="J10" s="476"/>
      <c r="K10" t="s">
        <v>966</v>
      </c>
      <c r="L10"/>
      <c r="M10" s="483"/>
      <c r="N10" s="468">
        <v>360</v>
      </c>
      <c r="O10" s="469"/>
    </row>
    <row r="11" spans="2:15" ht="13.5">
      <c r="B11"/>
      <c r="C11" s="461"/>
      <c r="D11" s="461"/>
      <c r="E11" s="476"/>
      <c r="F11" s="476"/>
      <c r="G11" s="483"/>
      <c r="H11"/>
      <c r="I11" s="461"/>
      <c r="J11" s="476"/>
      <c r="K11" t="s">
        <v>1136</v>
      </c>
      <c r="L11"/>
      <c r="M11" s="483"/>
      <c r="N11" s="468"/>
      <c r="O11" s="469" t="s">
        <v>878</v>
      </c>
    </row>
    <row r="12" spans="2:15" ht="13.5">
      <c r="B12">
        <v>486</v>
      </c>
      <c r="C12" s="461"/>
      <c r="D12" s="461"/>
      <c r="E12" s="476"/>
      <c r="F12" s="476"/>
      <c r="G12" s="483"/>
      <c r="H12">
        <v>374</v>
      </c>
      <c r="I12" s="461"/>
      <c r="J12" s="476"/>
      <c r="K12" t="s">
        <v>1137</v>
      </c>
      <c r="L12"/>
      <c r="M12" s="483"/>
      <c r="N12" s="468"/>
      <c r="O12" s="469" t="s">
        <v>1138</v>
      </c>
    </row>
    <row r="13" spans="2:15" ht="13.5">
      <c r="B13"/>
      <c r="C13" s="461"/>
      <c r="D13" s="461"/>
      <c r="E13" s="476"/>
      <c r="F13" s="476"/>
      <c r="G13" s="483"/>
      <c r="H13"/>
      <c r="I13" s="461"/>
      <c r="J13" s="476"/>
      <c r="K13" t="s">
        <v>1139</v>
      </c>
      <c r="L13">
        <v>322</v>
      </c>
      <c r="M13" s="483"/>
      <c r="N13" s="468"/>
      <c r="O13" s="469" t="s">
        <v>1140</v>
      </c>
    </row>
    <row r="14" spans="2:15" ht="13.5">
      <c r="B14"/>
      <c r="C14" s="461"/>
      <c r="D14" s="461" t="s">
        <v>1141</v>
      </c>
      <c r="E14" s="476"/>
      <c r="F14" s="476"/>
      <c r="G14" s="469" t="s">
        <v>1142</v>
      </c>
      <c r="H14"/>
      <c r="I14" s="461"/>
      <c r="J14" s="476"/>
      <c r="K14" t="s">
        <v>1143</v>
      </c>
      <c r="L14"/>
      <c r="M14" s="483"/>
      <c r="N14" s="468"/>
      <c r="O14" s="469" t="s">
        <v>1144</v>
      </c>
    </row>
    <row r="15" spans="2:15" ht="13.5">
      <c r="B15"/>
      <c r="C15" s="461"/>
      <c r="D15" s="461"/>
      <c r="E15" s="476"/>
      <c r="F15" s="476"/>
      <c r="G15" s="469"/>
      <c r="H15"/>
      <c r="I15" s="461"/>
      <c r="J15" s="476"/>
      <c r="K15" t="s">
        <v>979</v>
      </c>
      <c r="L15"/>
      <c r="M15" s="483"/>
      <c r="N15" s="468">
        <v>355</v>
      </c>
      <c r="O15" s="469" t="s">
        <v>1145</v>
      </c>
    </row>
    <row r="16" spans="2:15" ht="13.5">
      <c r="B16"/>
      <c r="C16" s="461"/>
      <c r="D16" s="461"/>
      <c r="E16" s="476"/>
      <c r="F16" s="476"/>
      <c r="G16" s="469"/>
      <c r="H16"/>
      <c r="I16" s="461"/>
      <c r="J16" s="476"/>
      <c r="K16" t="s">
        <v>1146</v>
      </c>
      <c r="L16"/>
      <c r="M16" s="483"/>
      <c r="N16" s="468"/>
      <c r="O16" s="469"/>
    </row>
    <row r="17" spans="2:15" ht="13.5">
      <c r="B17">
        <v>481</v>
      </c>
      <c r="C17" s="461"/>
      <c r="D17" s="461"/>
      <c r="E17" s="476"/>
      <c r="F17" s="476"/>
      <c r="G17" s="469"/>
      <c r="H17"/>
      <c r="I17" s="461"/>
      <c r="J17" s="476"/>
      <c r="K17" t="s">
        <v>830</v>
      </c>
      <c r="L17"/>
      <c r="M17" s="483"/>
      <c r="N17" s="468"/>
      <c r="O17" s="469"/>
    </row>
    <row r="18" spans="2:15" ht="13.5">
      <c r="B18"/>
      <c r="C18" s="461"/>
      <c r="D18" s="461"/>
      <c r="E18" s="476"/>
      <c r="F18" s="476"/>
      <c r="G18" s="469"/>
      <c r="H18">
        <v>369</v>
      </c>
      <c r="I18" s="461"/>
      <c r="J18" s="476"/>
      <c r="K18" t="s">
        <v>1147</v>
      </c>
      <c r="L18">
        <v>316</v>
      </c>
      <c r="M18" s="483"/>
      <c r="N18" s="468"/>
      <c r="O18" s="469"/>
    </row>
    <row r="19" spans="2:15" ht="13.5">
      <c r="B19"/>
      <c r="C19" s="461"/>
      <c r="D19" s="461"/>
      <c r="E19" s="476"/>
      <c r="F19" s="476"/>
      <c r="G19" s="469"/>
      <c r="H19"/>
      <c r="I19" s="461"/>
      <c r="J19" s="476"/>
      <c r="K19" s="483"/>
      <c r="L19"/>
      <c r="M19" s="483"/>
      <c r="N19" s="468"/>
      <c r="O19" s="469"/>
    </row>
    <row r="20" spans="2:15" ht="13.5">
      <c r="B20"/>
      <c r="C20" s="461"/>
      <c r="D20" s="461"/>
      <c r="E20" s="476"/>
      <c r="F20" s="476"/>
      <c r="G20" s="469"/>
      <c r="H20"/>
      <c r="I20" s="461"/>
      <c r="J20" s="476"/>
      <c r="K20" s="483"/>
      <c r="L20"/>
      <c r="M20" s="483"/>
      <c r="N20" s="468">
        <v>350</v>
      </c>
      <c r="O20" s="469"/>
    </row>
    <row r="21" spans="2:15" ht="13.5">
      <c r="B21"/>
      <c r="C21" s="461"/>
      <c r="D21" s="461"/>
      <c r="E21" s="476"/>
      <c r="F21" s="476"/>
      <c r="G21" s="483"/>
      <c r="H21"/>
      <c r="I21" s="461" t="s">
        <v>983</v>
      </c>
      <c r="J21" s="476"/>
      <c r="K21" s="483"/>
      <c r="L21"/>
      <c r="M21" s="483"/>
      <c r="N21" s="468"/>
      <c r="O21" s="469" t="s">
        <v>838</v>
      </c>
    </row>
    <row r="22" spans="2:15" ht="13.5">
      <c r="B22"/>
      <c r="C22" s="461" t="s">
        <v>1148</v>
      </c>
      <c r="D22" s="461"/>
      <c r="E22" s="476"/>
      <c r="F22" s="476"/>
      <c r="G22" s="469"/>
      <c r="H22"/>
      <c r="I22" s="461"/>
      <c r="J22" s="476"/>
      <c r="K22" s="483"/>
      <c r="L22"/>
      <c r="M22" s="483"/>
      <c r="N22" s="468"/>
      <c r="O22" s="469"/>
    </row>
    <row r="23" spans="2:15" ht="13.5">
      <c r="B23">
        <v>475</v>
      </c>
      <c r="C23" s="461"/>
      <c r="D23" s="461"/>
      <c r="E23" s="476"/>
      <c r="F23" s="476"/>
      <c r="G23" s="469"/>
      <c r="H23">
        <v>364</v>
      </c>
      <c r="I23" s="461"/>
      <c r="J23" s="476"/>
      <c r="K23" s="483"/>
      <c r="L23">
        <v>311</v>
      </c>
      <c r="M23" s="483"/>
      <c r="N23" s="468"/>
      <c r="O23" s="469" t="s">
        <v>1149</v>
      </c>
    </row>
    <row r="24" spans="2:15" ht="13.5">
      <c r="B24"/>
      <c r="C24" s="461"/>
      <c r="D24" s="461"/>
      <c r="E24" s="476"/>
      <c r="F24" s="476"/>
      <c r="G24" s="469"/>
      <c r="H24"/>
      <c r="I24" s="461"/>
      <c r="J24" s="476"/>
      <c r="K24" s="483"/>
      <c r="L24"/>
      <c r="M24" s="483"/>
      <c r="N24" s="468"/>
      <c r="O24" s="469"/>
    </row>
    <row r="25" spans="2:15" ht="13.5">
      <c r="B25"/>
      <c r="C25" s="461"/>
      <c r="D25" s="461"/>
      <c r="E25" s="459"/>
      <c r="F25" s="476"/>
      <c r="G25" s="483"/>
      <c r="H25"/>
      <c r="I25" s="461"/>
      <c r="J25" s="476"/>
      <c r="K25" s="483"/>
      <c r="L25"/>
      <c r="M25" s="483"/>
      <c r="N25" s="468"/>
      <c r="O25" s="469" t="s">
        <v>1150</v>
      </c>
    </row>
    <row r="26" spans="2:15" ht="13.5">
      <c r="B26"/>
      <c r="C26" s="461"/>
      <c r="D26" s="461"/>
      <c r="E26" s="459"/>
      <c r="F26" s="476"/>
      <c r="G26" s="469"/>
      <c r="H26"/>
      <c r="I26" s="461"/>
      <c r="J26" s="476"/>
      <c r="K26" s="483"/>
      <c r="L26"/>
      <c r="M26" s="483"/>
      <c r="N26" s="468">
        <v>345</v>
      </c>
      <c r="O26" s="469" t="s">
        <v>1151</v>
      </c>
    </row>
    <row r="27" spans="2:15" ht="13.5">
      <c r="B27"/>
      <c r="C27" s="461"/>
      <c r="D27" s="461"/>
      <c r="E27" s="459"/>
      <c r="F27" s="476"/>
      <c r="G27" s="469" t="s">
        <v>910</v>
      </c>
      <c r="H27">
        <v>360</v>
      </c>
      <c r="I27" s="461"/>
      <c r="J27" s="476" t="s">
        <v>997</v>
      </c>
      <c r="K27" s="483"/>
      <c r="L27"/>
      <c r="M27" s="483"/>
      <c r="N27" s="468"/>
      <c r="O27" s="469"/>
    </row>
    <row r="28" spans="2:15" ht="13.5">
      <c r="B28">
        <v>471</v>
      </c>
      <c r="C28" s="461"/>
      <c r="D28" s="461"/>
      <c r="E28" s="459"/>
      <c r="F28" s="476"/>
      <c r="G28" s="469"/>
      <c r="H28"/>
      <c r="I28" s="461"/>
      <c r="J28" s="476" t="s">
        <v>1152</v>
      </c>
      <c r="K28" s="483"/>
      <c r="L28">
        <v>306</v>
      </c>
      <c r="M28" s="483"/>
      <c r="N28" s="468"/>
      <c r="O28" s="469"/>
    </row>
    <row r="29" spans="2:15" ht="13.5">
      <c r="B29"/>
      <c r="C29" s="461"/>
      <c r="D29" s="461"/>
      <c r="E29" s="459"/>
      <c r="F29" s="476"/>
      <c r="G29" s="483"/>
      <c r="H29"/>
      <c r="I29" s="461"/>
      <c r="J29" s="476" t="s">
        <v>1003</v>
      </c>
      <c r="K29" s="483"/>
      <c r="L29"/>
      <c r="M29" s="483"/>
      <c r="N29" s="468"/>
      <c r="O29" s="469"/>
    </row>
    <row r="30" spans="2:15" ht="13.5">
      <c r="B30"/>
      <c r="C30" s="461"/>
      <c r="D30" s="461"/>
      <c r="E30" s="476"/>
      <c r="F30" s="476"/>
      <c r="G30" s="469"/>
      <c r="H30"/>
      <c r="I30" s="461"/>
      <c r="J30" s="476"/>
      <c r="K30" s="483"/>
      <c r="L30"/>
      <c r="M30" s="483"/>
      <c r="N30" s="468"/>
      <c r="O30" s="469" t="s">
        <v>809</v>
      </c>
    </row>
    <row r="31" spans="2:15" ht="13.5">
      <c r="B31"/>
      <c r="C31" s="461"/>
      <c r="D31" s="461"/>
      <c r="E31" s="459"/>
      <c r="F31" s="476"/>
      <c r="G31" s="469"/>
      <c r="H31"/>
      <c r="I31" s="461"/>
      <c r="J31" s="476"/>
      <c r="K31" s="483"/>
      <c r="L31"/>
      <c r="M31" s="483" t="s">
        <v>1153</v>
      </c>
      <c r="N31" s="468">
        <v>340</v>
      </c>
      <c r="O31" s="469"/>
    </row>
    <row r="32" spans="2:15" ht="13.5">
      <c r="B32">
        <v>466</v>
      </c>
      <c r="C32" s="461"/>
      <c r="D32" s="461"/>
      <c r="E32" s="459"/>
      <c r="F32" s="476"/>
      <c r="G32" s="469"/>
      <c r="H32"/>
      <c r="I32" s="461"/>
      <c r="J32" s="476" t="s">
        <v>1155</v>
      </c>
      <c r="K32" s="483"/>
      <c r="L32"/>
      <c r="M32" s="483"/>
      <c r="N32" s="468"/>
      <c r="O32" s="469" t="s">
        <v>1154</v>
      </c>
    </row>
    <row r="33" spans="2:15" ht="13.5">
      <c r="B33"/>
      <c r="C33" s="461"/>
      <c r="D33" s="461"/>
      <c r="E33" s="476"/>
      <c r="F33" s="476"/>
      <c r="G33" s="469"/>
      <c r="H33">
        <v>356</v>
      </c>
      <c r="I33" s="461"/>
      <c r="J33" s="476"/>
      <c r="K33" s="483"/>
      <c r="L33">
        <v>301</v>
      </c>
      <c r="M33" s="483"/>
      <c r="N33" s="468"/>
      <c r="O33" s="469"/>
    </row>
    <row r="34" spans="2:15" ht="13.5">
      <c r="B34"/>
      <c r="C34" s="461"/>
      <c r="D34" s="461"/>
      <c r="E34" s="459" t="s">
        <v>1157</v>
      </c>
      <c r="F34" s="476"/>
      <c r="G34" s="469"/>
      <c r="H34"/>
      <c r="I34" s="461"/>
      <c r="J34" s="476"/>
      <c r="K34" s="483"/>
      <c r="L34"/>
      <c r="M34" s="483"/>
      <c r="N34" s="468"/>
      <c r="O34" s="483"/>
    </row>
    <row r="35" spans="2:15" ht="13.5">
      <c r="B35"/>
      <c r="C35" s="461"/>
      <c r="D35" s="461"/>
      <c r="E35" s="459" t="s">
        <v>1027</v>
      </c>
      <c r="F35" s="476"/>
      <c r="G35" s="469"/>
      <c r="H35"/>
      <c r="I35" s="461"/>
      <c r="J35" s="476"/>
      <c r="K35" s="483"/>
      <c r="L35"/>
      <c r="M35" s="483"/>
      <c r="N35" s="468"/>
      <c r="O35" s="469" t="s">
        <v>1156</v>
      </c>
    </row>
    <row r="36" spans="2:15" ht="13.5">
      <c r="B36"/>
      <c r="C36" s="461"/>
      <c r="D36" s="461"/>
      <c r="E36" s="459" t="s">
        <v>1158</v>
      </c>
      <c r="F36" s="476"/>
      <c r="G36" s="469"/>
      <c r="H36"/>
      <c r="I36" s="461"/>
      <c r="J36" s="476"/>
      <c r="K36" s="483"/>
      <c r="L36"/>
      <c r="M36" s="483"/>
      <c r="N36" s="468">
        <v>335</v>
      </c>
      <c r="O36" s="469"/>
    </row>
    <row r="37" spans="2:15" ht="13.5">
      <c r="B37">
        <v>461</v>
      </c>
      <c r="C37" s="461" t="s">
        <v>830</v>
      </c>
      <c r="D37" s="461"/>
      <c r="E37" s="459"/>
      <c r="F37" s="476"/>
      <c r="G37" s="469"/>
      <c r="H37"/>
      <c r="I37" s="461"/>
      <c r="J37" s="476"/>
      <c r="K37" s="483"/>
      <c r="L37"/>
      <c r="M37" s="483"/>
      <c r="N37" s="468"/>
      <c r="O37" s="469"/>
    </row>
    <row r="38" spans="2:15" ht="13.5">
      <c r="B38"/>
      <c r="C38" s="461"/>
      <c r="D38" s="461"/>
      <c r="E38"/>
      <c r="F38" s="476"/>
      <c r="G38" s="469"/>
      <c r="H38">
        <v>351</v>
      </c>
      <c r="I38" s="461"/>
      <c r="J38" s="476"/>
      <c r="K38" s="483"/>
      <c r="L38">
        <v>295</v>
      </c>
      <c r="M38" s="483"/>
      <c r="N38" s="468"/>
      <c r="O38" s="469"/>
    </row>
    <row r="39" spans="2:15" ht="13.5">
      <c r="B39"/>
      <c r="C39" s="461"/>
      <c r="D39" s="461"/>
      <c r="E39" s="459"/>
      <c r="F39" s="476"/>
      <c r="G39" s="469"/>
      <c r="H39"/>
      <c r="I39" s="461" t="s">
        <v>875</v>
      </c>
      <c r="J39" s="476"/>
      <c r="K39" s="483"/>
      <c r="L39"/>
      <c r="M39" s="483"/>
      <c r="N39" s="468"/>
      <c r="O39" s="479"/>
    </row>
    <row r="40" spans="2:15" ht="13.5">
      <c r="B40"/>
      <c r="C40" s="461"/>
      <c r="D40" s="461"/>
      <c r="E40" s="459"/>
      <c r="F40" s="476"/>
      <c r="G40" s="483"/>
      <c r="H40"/>
      <c r="I40" s="461" t="s">
        <v>941</v>
      </c>
      <c r="J40" s="476"/>
      <c r="K40" s="483"/>
      <c r="L40"/>
      <c r="M40" s="483"/>
      <c r="N40" s="468"/>
      <c r="O40" s="469"/>
    </row>
    <row r="41" spans="2:15" ht="13.5">
      <c r="B41"/>
      <c r="C41" s="461"/>
      <c r="D41" s="461"/>
      <c r="E41" s="476" t="s">
        <v>820</v>
      </c>
      <c r="F41" s="476"/>
      <c r="G41" s="483"/>
      <c r="H41"/>
      <c r="I41" s="461" t="s">
        <v>820</v>
      </c>
      <c r="J41" s="476"/>
      <c r="K41" s="483"/>
      <c r="L41"/>
      <c r="M41" s="483"/>
      <c r="N41" s="468"/>
      <c r="O41" s="469"/>
    </row>
    <row r="42" spans="2:15" ht="13.5">
      <c r="B42"/>
      <c r="C42" s="461"/>
      <c r="D42" s="461"/>
      <c r="E42" s="476"/>
      <c r="F42" s="476"/>
      <c r="G42" s="483"/>
      <c r="H42"/>
      <c r="I42" s="461" t="s">
        <v>899</v>
      </c>
      <c r="J42" s="476"/>
      <c r="K42" s="483"/>
      <c r="L42"/>
      <c r="M42" s="483"/>
      <c r="N42" s="468"/>
      <c r="O42" s="469"/>
    </row>
    <row r="43" spans="2:15" ht="13.5">
      <c r="B43">
        <v>456</v>
      </c>
      <c r="C43" s="461"/>
      <c r="D43" s="461"/>
      <c r="E43" s="476"/>
      <c r="F43" s="476"/>
      <c r="G43" s="483"/>
      <c r="H43">
        <v>346</v>
      </c>
      <c r="I43" s="461"/>
      <c r="J43" s="476"/>
      <c r="K43" s="483"/>
      <c r="L43">
        <v>291</v>
      </c>
      <c r="M43" s="483"/>
      <c r="N43" s="468"/>
      <c r="O43" s="483"/>
    </row>
    <row r="44" spans="2:15" ht="13.5">
      <c r="B44"/>
      <c r="C44" s="461"/>
      <c r="D44" s="461"/>
      <c r="E44" s="476"/>
      <c r="F44" s="476"/>
      <c r="G44" s="469"/>
      <c r="H44"/>
      <c r="I44" s="461"/>
      <c r="J44" s="476"/>
      <c r="K44" s="483"/>
      <c r="L44"/>
      <c r="M44" s="483"/>
      <c r="N44" s="468"/>
      <c r="O44" s="483"/>
    </row>
    <row r="45" spans="2:15" ht="13.5">
      <c r="B45"/>
      <c r="C45" s="461"/>
      <c r="D45" s="461"/>
      <c r="E45" s="476"/>
      <c r="F45" s="476"/>
      <c r="G45" s="469"/>
      <c r="H45"/>
      <c r="I45" s="461"/>
      <c r="J45" s="476"/>
      <c r="K45" s="483"/>
      <c r="L45"/>
      <c r="M45" s="483"/>
      <c r="N45" s="468"/>
      <c r="O45" s="483"/>
    </row>
    <row r="46" spans="2:15" ht="13.5">
      <c r="B46"/>
      <c r="C46" s="461"/>
      <c r="D46" s="461"/>
      <c r="E46" s="476"/>
      <c r="F46" s="476"/>
      <c r="G46" s="483"/>
      <c r="H46"/>
      <c r="I46" s="461"/>
      <c r="J46" s="476"/>
      <c r="K46" s="483"/>
      <c r="L46"/>
      <c r="M46" s="483"/>
      <c r="N46" s="468"/>
      <c r="O46" s="483"/>
    </row>
    <row r="47" spans="2:15" ht="13.5">
      <c r="B47"/>
      <c r="C47" s="461"/>
      <c r="D47" s="461"/>
      <c r="E47" s="476"/>
      <c r="F47" s="476"/>
      <c r="G47" s="469" t="s">
        <v>816</v>
      </c>
      <c r="H47"/>
      <c r="I47" s="461"/>
      <c r="J47" s="476"/>
      <c r="K47" s="483"/>
      <c r="L47"/>
      <c r="M47" s="483"/>
      <c r="N47" s="468"/>
      <c r="O47" s="483"/>
    </row>
    <row r="48" spans="2:15" ht="13.5">
      <c r="B48">
        <v>451</v>
      </c>
      <c r="C48" s="461"/>
      <c r="D48" s="461"/>
      <c r="E48" s="476"/>
      <c r="F48" s="476"/>
      <c r="G48" s="483"/>
      <c r="H48">
        <v>340</v>
      </c>
      <c r="I48" s="461"/>
      <c r="J48" s="476"/>
      <c r="K48" s="483"/>
      <c r="L48">
        <v>285</v>
      </c>
      <c r="M48" s="483"/>
      <c r="N48" s="468"/>
      <c r="O48" s="483"/>
    </row>
    <row r="49" spans="2:15" ht="13.5">
      <c r="B49"/>
      <c r="C49" s="461"/>
      <c r="D49" s="461"/>
      <c r="E49" s="476"/>
      <c r="F49" s="476"/>
      <c r="G49" s="483" t="s">
        <v>825</v>
      </c>
      <c r="H49"/>
      <c r="I49" s="461"/>
      <c r="J49" s="476"/>
      <c r="K49" s="483"/>
      <c r="L49"/>
      <c r="M49" s="483"/>
      <c r="N49" s="468"/>
      <c r="O49" s="483"/>
    </row>
    <row r="50" spans="2:15" ht="13.5">
      <c r="B50"/>
      <c r="C50" s="461"/>
      <c r="D50" s="461"/>
      <c r="E50" s="476"/>
      <c r="F50" s="476"/>
      <c r="G50" s="483"/>
      <c r="H50"/>
      <c r="I50" s="461"/>
      <c r="J50" s="476"/>
      <c r="K50" s="483"/>
      <c r="L50"/>
      <c r="M50" s="483"/>
      <c r="N50" s="468"/>
      <c r="O50" s="483"/>
    </row>
    <row r="51" spans="2:15" ht="13.5">
      <c r="B51"/>
      <c r="C51" s="461"/>
      <c r="D51" s="461"/>
      <c r="E51" s="476"/>
      <c r="F51" s="476"/>
      <c r="G51" s="469"/>
      <c r="H51"/>
      <c r="I51" s="461"/>
      <c r="J51" s="476" t="s">
        <v>1159</v>
      </c>
      <c r="K51" s="483"/>
      <c r="L51"/>
      <c r="M51" s="483"/>
      <c r="N51" s="468"/>
      <c r="O51" s="483"/>
    </row>
    <row r="52" spans="2:15" ht="13.5">
      <c r="B52"/>
      <c r="C52" s="461"/>
      <c r="D52" s="461"/>
      <c r="E52" s="459"/>
      <c r="F52" s="476"/>
      <c r="G52" s="483"/>
      <c r="H52"/>
      <c r="I52" s="461"/>
      <c r="J52" s="476"/>
      <c r="K52" s="483"/>
      <c r="L52"/>
      <c r="M52" s="483"/>
      <c r="N52" s="468"/>
      <c r="O52" s="483"/>
    </row>
    <row r="53" spans="2:15" ht="13.5">
      <c r="B53">
        <v>446</v>
      </c>
      <c r="C53" s="461"/>
      <c r="D53" s="461"/>
      <c r="E53" s="459"/>
      <c r="F53" s="476"/>
      <c r="G53" s="483"/>
      <c r="H53">
        <v>335</v>
      </c>
      <c r="I53" s="461"/>
      <c r="J53" s="476"/>
      <c r="K53" s="483"/>
      <c r="L53"/>
      <c r="M53" s="483"/>
      <c r="N53" s="468"/>
      <c r="O53" s="483"/>
    </row>
    <row r="54" spans="2:15" ht="13.5">
      <c r="B54"/>
      <c r="C54" s="461"/>
      <c r="D54" s="461"/>
      <c r="E54" s="459"/>
      <c r="F54" s="476"/>
      <c r="G54" s="483"/>
      <c r="H54"/>
      <c r="I54" s="461"/>
      <c r="J54" s="476"/>
      <c r="K54" s="483"/>
      <c r="L54">
        <v>281</v>
      </c>
      <c r="M54" s="483"/>
      <c r="N54" s="468"/>
      <c r="O54" s="483"/>
    </row>
    <row r="55" spans="2:15" ht="13.5">
      <c r="B55"/>
      <c r="C55" s="461"/>
      <c r="D55" s="461"/>
      <c r="E55" s="459" t="s">
        <v>811</v>
      </c>
      <c r="F55" s="476"/>
      <c r="G55" s="483"/>
      <c r="H55"/>
      <c r="I55" s="461"/>
      <c r="J55" s="476"/>
      <c r="K55" s="483"/>
      <c r="L55"/>
      <c r="M55" s="483"/>
      <c r="N55" s="468"/>
      <c r="O55" s="469"/>
    </row>
    <row r="56" spans="2:15" ht="13.5">
      <c r="B56"/>
      <c r="C56" s="461"/>
      <c r="D56" s="461"/>
      <c r="E56" s="459"/>
      <c r="F56" s="476"/>
      <c r="G56" s="483"/>
      <c r="H56"/>
      <c r="I56" s="461"/>
      <c r="J56" s="476"/>
      <c r="K56" s="483"/>
      <c r="L56"/>
      <c r="M56" s="483"/>
      <c r="N56" s="468"/>
      <c r="O56" s="469"/>
    </row>
    <row r="57" spans="2:15" ht="13.5">
      <c r="B57"/>
      <c r="C57" s="461"/>
      <c r="D57" s="461"/>
      <c r="E57" s="476"/>
      <c r="F57" s="476"/>
      <c r="G57" s="483"/>
      <c r="H57"/>
      <c r="I57" s="461"/>
      <c r="J57" s="476"/>
      <c r="K57" s="483"/>
      <c r="L57"/>
      <c r="M57" s="483"/>
      <c r="N57" s="468"/>
      <c r="O57" s="469"/>
    </row>
    <row r="58" spans="2:15" ht="13.5">
      <c r="B58">
        <v>441</v>
      </c>
      <c r="C58" s="461"/>
      <c r="D58" s="461"/>
      <c r="E58" s="476"/>
      <c r="F58" s="476"/>
      <c r="G58" s="483"/>
      <c r="H58">
        <v>331</v>
      </c>
      <c r="I58" s="461"/>
      <c r="J58" s="476"/>
      <c r="K58" s="483"/>
      <c r="L58"/>
      <c r="M58" s="483"/>
      <c r="N58" s="468"/>
      <c r="O58" s="469"/>
    </row>
    <row r="59" spans="2:15" ht="13.5">
      <c r="B59"/>
      <c r="C59" s="461"/>
      <c r="D59" s="461"/>
      <c r="E59" s="476"/>
      <c r="F59" s="476"/>
      <c r="G59" s="483"/>
      <c r="H59"/>
      <c r="I59" s="461"/>
      <c r="J59" s="476"/>
      <c r="K59" s="483"/>
      <c r="L59">
        <v>275</v>
      </c>
      <c r="M59" s="483"/>
      <c r="N59" s="468"/>
      <c r="O59" s="469"/>
    </row>
    <row r="60" spans="2:15" ht="13.5">
      <c r="B60"/>
      <c r="C60" s="461" t="s">
        <v>1160</v>
      </c>
      <c r="D60" s="461"/>
      <c r="E60" s="476"/>
      <c r="F60" s="476"/>
      <c r="G60" s="483"/>
      <c r="H60"/>
      <c r="I60" s="461"/>
      <c r="J60" s="476"/>
      <c r="K60" s="483"/>
      <c r="L60"/>
      <c r="M60" s="483"/>
      <c r="N60" s="468"/>
      <c r="O60" s="469"/>
    </row>
    <row r="61" spans="2:15" ht="13.5">
      <c r="B61"/>
      <c r="C61" s="461" t="s">
        <v>1161</v>
      </c>
      <c r="D61" s="461"/>
      <c r="E61" s="476"/>
      <c r="F61" s="476"/>
      <c r="G61" s="483"/>
      <c r="H61"/>
      <c r="I61" s="461"/>
      <c r="J61" s="476" t="s">
        <v>804</v>
      </c>
      <c r="K61" s="483"/>
      <c r="L61"/>
      <c r="M61" s="483"/>
      <c r="N61" s="468"/>
      <c r="O61" s="469"/>
    </row>
    <row r="62" spans="2:15" ht="13.5">
      <c r="B62"/>
      <c r="C62" s="461" t="s">
        <v>772</v>
      </c>
      <c r="D62" s="461"/>
      <c r="E62" s="476"/>
      <c r="F62" s="476"/>
      <c r="G62" s="469"/>
      <c r="H62"/>
      <c r="I62" s="461"/>
      <c r="J62" s="476"/>
      <c r="K62" s="483"/>
      <c r="L62"/>
      <c r="M62" s="483"/>
      <c r="N62" s="468"/>
      <c r="O62" s="469"/>
    </row>
    <row r="63" spans="2:15" ht="13.5">
      <c r="B63">
        <v>436</v>
      </c>
      <c r="C63" s="461" t="s">
        <v>785</v>
      </c>
      <c r="D63" s="461"/>
      <c r="E63" s="476"/>
      <c r="F63" s="476"/>
      <c r="G63" s="469"/>
      <c r="H63">
        <v>325</v>
      </c>
      <c r="I63" s="461"/>
      <c r="J63" s="476" t="s">
        <v>690</v>
      </c>
      <c r="K63" s="483"/>
      <c r="L63"/>
      <c r="M63" s="483"/>
      <c r="N63" s="468"/>
      <c r="O63" s="483"/>
    </row>
    <row r="64" spans="2:15" ht="13.5">
      <c r="B64"/>
      <c r="C64" s="461"/>
      <c r="D64" s="461"/>
      <c r="E64" s="476"/>
      <c r="F64" s="476"/>
      <c r="G64" s="469"/>
      <c r="H64"/>
      <c r="I64" s="461"/>
      <c r="J64" s="476"/>
      <c r="K64" s="483"/>
      <c r="L64">
        <v>270</v>
      </c>
      <c r="M64" s="483"/>
      <c r="N64" s="468"/>
      <c r="O64" s="483"/>
    </row>
    <row r="65" spans="2:15" ht="13.5">
      <c r="B65"/>
      <c r="C65" s="461" t="s">
        <v>778</v>
      </c>
      <c r="D65" s="461"/>
      <c r="E65" s="476"/>
      <c r="F65" s="476"/>
      <c r="G65" s="469"/>
      <c r="H65"/>
      <c r="I65" s="461"/>
      <c r="J65" s="476"/>
      <c r="K65" s="483"/>
      <c r="L65"/>
      <c r="M65" s="483"/>
      <c r="N65" s="468"/>
      <c r="O65" s="483"/>
    </row>
    <row r="66" spans="2:15" ht="13.5">
      <c r="B66"/>
      <c r="C66" s="461" t="s">
        <v>1162</v>
      </c>
      <c r="D66" s="461"/>
      <c r="E66" s="476"/>
      <c r="F66" s="476"/>
      <c r="G66" s="469"/>
      <c r="H66"/>
      <c r="I66" s="461"/>
      <c r="J66" s="476"/>
      <c r="K66" s="483"/>
      <c r="L66"/>
      <c r="M66" s="483"/>
      <c r="N66" s="468"/>
      <c r="O66" s="483"/>
    </row>
    <row r="67" spans="2:15" ht="13.5">
      <c r="B67"/>
      <c r="C67" s="461" t="s">
        <v>775</v>
      </c>
      <c r="D67" s="461"/>
      <c r="E67" s="476"/>
      <c r="F67" s="476"/>
      <c r="G67" s="483" t="s">
        <v>1165</v>
      </c>
      <c r="H67"/>
      <c r="I67" s="461"/>
      <c r="J67" s="476"/>
      <c r="K67" s="483"/>
      <c r="L67"/>
      <c r="M67" s="483"/>
      <c r="N67" s="468"/>
      <c r="O67" s="483"/>
    </row>
    <row r="68" spans="2:15" ht="13.5">
      <c r="B68">
        <v>431</v>
      </c>
      <c r="C68" s="461"/>
      <c r="D68" s="461"/>
      <c r="E68" s="476"/>
      <c r="F68" s="476"/>
      <c r="G68" s="483" t="s">
        <v>1037</v>
      </c>
      <c r="H68">
        <v>320</v>
      </c>
      <c r="I68" s="461"/>
      <c r="J68" s="476" t="s">
        <v>1163</v>
      </c>
      <c r="K68" s="483"/>
      <c r="L68"/>
      <c r="M68" s="483"/>
      <c r="N68" s="468"/>
      <c r="O68" s="483"/>
    </row>
    <row r="69" spans="2:15" ht="13.5">
      <c r="B69"/>
      <c r="C69" s="461" t="s">
        <v>1164</v>
      </c>
      <c r="D69" s="461"/>
      <c r="E69" s="476"/>
      <c r="F69" s="476"/>
      <c r="G69" s="483"/>
      <c r="H69"/>
      <c r="I69" s="461"/>
      <c r="J69" s="476"/>
      <c r="K69" s="483"/>
      <c r="L69">
        <v>265</v>
      </c>
      <c r="M69" s="483"/>
      <c r="N69" s="468"/>
      <c r="O69" s="483"/>
    </row>
    <row r="70" spans="2:15" ht="13.5">
      <c r="B70"/>
      <c r="C70" s="461" t="s">
        <v>1050</v>
      </c>
      <c r="D70" s="461"/>
      <c r="E70" s="476"/>
      <c r="F70" s="476"/>
      <c r="G70" s="483"/>
      <c r="H70"/>
      <c r="I70" s="461"/>
      <c r="J70" s="476"/>
      <c r="K70" s="483"/>
      <c r="L70"/>
      <c r="M70" s="483"/>
      <c r="N70" s="468"/>
      <c r="O70" s="483"/>
    </row>
    <row r="71" spans="2:15" ht="13.5">
      <c r="B71"/>
      <c r="C71" s="461"/>
      <c r="D71" s="461"/>
      <c r="E71" s="459"/>
      <c r="F71" s="476"/>
      <c r="G71" s="483"/>
      <c r="H71"/>
      <c r="I71" s="461" t="s">
        <v>787</v>
      </c>
      <c r="J71" s="476" t="s">
        <v>780</v>
      </c>
      <c r="K71" s="483"/>
      <c r="L71"/>
      <c r="M71" s="483"/>
      <c r="N71" s="468"/>
      <c r="O71" s="483"/>
    </row>
    <row r="72" spans="2:15" ht="13.5">
      <c r="B72"/>
      <c r="C72" s="461"/>
      <c r="D72" s="461"/>
      <c r="E72" s="459"/>
      <c r="F72" s="476"/>
      <c r="G72" s="483"/>
      <c r="H72">
        <v>315</v>
      </c>
      <c r="I72" s="461"/>
      <c r="J72" s="476"/>
      <c r="K72" s="483"/>
      <c r="L72"/>
      <c r="M72" s="483"/>
      <c r="N72" s="468"/>
      <c r="O72" s="483"/>
    </row>
    <row r="73" spans="2:15" ht="13.5">
      <c r="B73">
        <v>426</v>
      </c>
      <c r="C73" s="461" t="s">
        <v>1166</v>
      </c>
      <c r="D73" s="461"/>
      <c r="E73" s="459"/>
      <c r="F73" s="476"/>
      <c r="G73" s="483"/>
      <c r="H73"/>
      <c r="I73" s="461"/>
      <c r="J73" s="476"/>
      <c r="K73" s="483"/>
      <c r="L73"/>
      <c r="M73" s="483"/>
      <c r="N73" s="468"/>
      <c r="O73" s="483"/>
    </row>
    <row r="74" spans="2:15" ht="13.5">
      <c r="B74"/>
      <c r="C74" s="461" t="s">
        <v>1167</v>
      </c>
      <c r="D74" s="461"/>
      <c r="E74" s="459"/>
      <c r="F74" s="476"/>
      <c r="G74" s="483"/>
      <c r="H74"/>
      <c r="I74" s="461"/>
      <c r="J74" s="476"/>
      <c r="K74" s="483"/>
      <c r="L74">
        <v>260</v>
      </c>
      <c r="M74" s="483"/>
      <c r="N74" s="468"/>
      <c r="O74" s="483"/>
    </row>
    <row r="75" spans="2:15" ht="13.5">
      <c r="B75"/>
      <c r="C75" s="461"/>
      <c r="D75" s="461"/>
      <c r="E75" s="459"/>
      <c r="F75" s="476"/>
      <c r="G75" s="483"/>
      <c r="H75"/>
      <c r="I75" s="461"/>
      <c r="J75" s="476"/>
      <c r="K75" s="483"/>
      <c r="L75"/>
      <c r="M75" s="483"/>
      <c r="N75" s="468"/>
      <c r="O75" s="483"/>
    </row>
    <row r="76" spans="2:15" ht="13.5">
      <c r="B76"/>
      <c r="C76" s="461" t="s">
        <v>1168</v>
      </c>
      <c r="D76" s="461"/>
      <c r="E76" s="459"/>
      <c r="F76" s="476"/>
      <c r="G76" s="483"/>
      <c r="H76"/>
      <c r="I76" s="461"/>
      <c r="J76" s="476"/>
      <c r="K76" s="483"/>
      <c r="L76"/>
      <c r="M76" s="483"/>
      <c r="N76" s="468"/>
      <c r="O76" s="483"/>
    </row>
    <row r="77" spans="2:15" ht="13.5">
      <c r="B77"/>
      <c r="C77" s="461"/>
      <c r="D77" s="461"/>
      <c r="E77" s="459"/>
      <c r="F77" s="476"/>
      <c r="G77" s="483"/>
      <c r="H77">
        <v>310</v>
      </c>
      <c r="I77" s="461" t="s">
        <v>1169</v>
      </c>
      <c r="J77" s="476" t="s">
        <v>1047</v>
      </c>
      <c r="K77" s="483"/>
      <c r="L77"/>
      <c r="M77" s="483"/>
      <c r="N77" s="468"/>
      <c r="O77" s="483"/>
    </row>
    <row r="78" spans="2:15" ht="13.5">
      <c r="B78">
        <v>421</v>
      </c>
      <c r="C78" s="461" t="s">
        <v>744</v>
      </c>
      <c r="D78" s="461"/>
      <c r="E78" s="459"/>
      <c r="F78" s="476"/>
      <c r="G78" s="483"/>
      <c r="H78"/>
      <c r="I78" s="461" t="s">
        <v>1170</v>
      </c>
      <c r="J78" s="476" t="s">
        <v>1171</v>
      </c>
      <c r="K78" s="483"/>
      <c r="L78"/>
      <c r="M78" s="483"/>
      <c r="N78" s="468"/>
      <c r="O78" s="483"/>
    </row>
    <row r="79" spans="2:15" ht="13.5">
      <c r="B79"/>
      <c r="C79" s="461"/>
      <c r="D79" s="461"/>
      <c r="E79" s="459"/>
      <c r="F79" s="476"/>
      <c r="G79" s="483"/>
      <c r="H79"/>
      <c r="I79" s="461"/>
      <c r="J79" s="476" t="s">
        <v>759</v>
      </c>
      <c r="K79" s="483"/>
      <c r="L79"/>
      <c r="M79" s="483"/>
      <c r="N79" s="468"/>
      <c r="O79" s="483"/>
    </row>
    <row r="80" spans="2:15" ht="13.5">
      <c r="B80"/>
      <c r="C80" s="461" t="s">
        <v>1172</v>
      </c>
      <c r="D80" s="461"/>
      <c r="E80" s="459"/>
      <c r="F80" s="476"/>
      <c r="G80" s="483"/>
      <c r="H80"/>
      <c r="I80" s="461"/>
      <c r="J80" s="476" t="s">
        <v>1173</v>
      </c>
      <c r="K80" s="483"/>
      <c r="L80">
        <v>254</v>
      </c>
      <c r="M80" s="483"/>
      <c r="N80" s="468"/>
      <c r="O80" s="483"/>
    </row>
    <row r="81" spans="2:15" ht="13.5">
      <c r="B81"/>
      <c r="C81" s="461" t="s">
        <v>734</v>
      </c>
      <c r="D81" s="461"/>
      <c r="E81" s="459"/>
      <c r="F81" s="476"/>
      <c r="G81" s="483"/>
      <c r="H81"/>
      <c r="I81" s="461" t="s">
        <v>1052</v>
      </c>
      <c r="J81" s="476" t="s">
        <v>1174</v>
      </c>
      <c r="K81" s="483"/>
      <c r="L81"/>
      <c r="M81" s="483"/>
      <c r="N81" s="468"/>
      <c r="O81" s="483"/>
    </row>
    <row r="82" spans="2:15" ht="13.5">
      <c r="B82"/>
      <c r="C82" s="461" t="s">
        <v>730</v>
      </c>
      <c r="D82" s="461"/>
      <c r="E82" s="459"/>
      <c r="F82" s="476"/>
      <c r="G82" s="483"/>
      <c r="H82">
        <v>305</v>
      </c>
      <c r="I82" s="461"/>
      <c r="J82" s="476"/>
      <c r="K82" s="483"/>
      <c r="L82"/>
      <c r="M82" s="483"/>
      <c r="N82" s="468"/>
      <c r="O82" s="483"/>
    </row>
    <row r="83" spans="2:15" ht="13.5">
      <c r="B83">
        <v>416</v>
      </c>
      <c r="C83" s="461"/>
      <c r="D83" s="461"/>
      <c r="E83" s="459"/>
      <c r="F83" s="476"/>
      <c r="G83" s="483"/>
      <c r="H83"/>
      <c r="I83" s="461"/>
      <c r="J83" s="476" t="s">
        <v>1175</v>
      </c>
      <c r="K83" s="483"/>
      <c r="L83"/>
      <c r="M83" s="483"/>
      <c r="N83" s="468"/>
      <c r="O83" s="483"/>
    </row>
    <row r="84" spans="2:15" ht="13.5">
      <c r="B84"/>
      <c r="C84" s="461" t="s">
        <v>1176</v>
      </c>
      <c r="D84" s="461"/>
      <c r="E84" s="476"/>
      <c r="F84" s="476"/>
      <c r="G84" s="483"/>
      <c r="H84"/>
      <c r="I84" s="461"/>
      <c r="J84" s="476" t="s">
        <v>742</v>
      </c>
      <c r="K84" s="483"/>
      <c r="L84"/>
      <c r="M84" s="483"/>
      <c r="N84" s="468"/>
      <c r="O84" s="483"/>
    </row>
    <row r="85" spans="2:15" ht="13.5">
      <c r="B85"/>
      <c r="C85" s="461"/>
      <c r="D85" s="461"/>
      <c r="E85" s="476"/>
      <c r="F85" s="476"/>
      <c r="G85" s="483" t="s">
        <v>1177</v>
      </c>
      <c r="H85"/>
      <c r="I85" s="461"/>
      <c r="J85" s="476"/>
      <c r="K85" s="483"/>
      <c r="L85">
        <v>249</v>
      </c>
      <c r="M85" s="483"/>
      <c r="N85" s="468"/>
      <c r="O85" s="483"/>
    </row>
    <row r="86" spans="2:15" ht="13.5">
      <c r="B86"/>
      <c r="C86" s="461" t="s">
        <v>1178</v>
      </c>
      <c r="D86" s="461" t="s">
        <v>1179</v>
      </c>
      <c r="E86" s="476" t="s">
        <v>724</v>
      </c>
      <c r="F86" s="476"/>
      <c r="G86" s="483"/>
      <c r="H86"/>
      <c r="I86" s="461" t="s">
        <v>1180</v>
      </c>
      <c r="J86" s="476" t="s">
        <v>736</v>
      </c>
      <c r="K86" s="483"/>
      <c r="L86"/>
      <c r="M86" s="483"/>
      <c r="N86" s="468"/>
      <c r="O86" s="483"/>
    </row>
    <row r="87" spans="2:15" ht="13.5">
      <c r="B87"/>
      <c r="C87" s="461"/>
      <c r="D87" s="461"/>
      <c r="E87" s="476"/>
      <c r="F87" s="476"/>
      <c r="G87" s="483"/>
      <c r="H87">
        <v>299</v>
      </c>
      <c r="I87" s="461"/>
      <c r="J87" s="476"/>
      <c r="K87" s="483"/>
      <c r="L87"/>
      <c r="M87" s="483"/>
      <c r="N87" s="468"/>
      <c r="O87" s="483"/>
    </row>
    <row r="88" spans="2:15" ht="13.5">
      <c r="B88">
        <v>411</v>
      </c>
      <c r="C88" s="461" t="s">
        <v>1181</v>
      </c>
      <c r="D88" s="461" t="s">
        <v>1068</v>
      </c>
      <c r="E88" s="476"/>
      <c r="F88" s="476"/>
      <c r="G88" s="483"/>
      <c r="H88"/>
      <c r="I88" s="461" t="s">
        <v>1182</v>
      </c>
      <c r="J88" s="476"/>
      <c r="K88" s="483"/>
      <c r="L88"/>
      <c r="M88" s="483"/>
      <c r="N88" s="468"/>
      <c r="O88" s="483"/>
    </row>
    <row r="89" spans="2:15" ht="13.5">
      <c r="B89"/>
      <c r="C89" s="461"/>
      <c r="D89" s="461"/>
      <c r="E89" s="476"/>
      <c r="F89" s="476"/>
      <c r="G89" s="483"/>
      <c r="H89"/>
      <c r="I89" s="461" t="s">
        <v>1065</v>
      </c>
      <c r="J89" s="476" t="s">
        <v>1183</v>
      </c>
      <c r="K89" s="483"/>
      <c r="L89"/>
      <c r="M89" s="483" t="s">
        <v>1184</v>
      </c>
      <c r="N89" s="468"/>
      <c r="O89" s="483"/>
    </row>
    <row r="90" spans="2:15" ht="13.5">
      <c r="B90"/>
      <c r="C90" s="461"/>
      <c r="D90" s="461"/>
      <c r="E90" s="476" t="s">
        <v>712</v>
      </c>
      <c r="F90" s="476"/>
      <c r="G90" s="483" t="s">
        <v>1185</v>
      </c>
      <c r="H90"/>
      <c r="I90" s="461"/>
      <c r="J90" s="476" t="s">
        <v>727</v>
      </c>
      <c r="K90" s="483"/>
      <c r="L90">
        <v>244</v>
      </c>
      <c r="M90" s="483"/>
      <c r="N90" s="468"/>
      <c r="O90" s="483"/>
    </row>
    <row r="91" spans="2:15" ht="13.5">
      <c r="B91"/>
      <c r="C91" s="461"/>
      <c r="D91" s="461"/>
      <c r="E91" s="476"/>
      <c r="F91" s="476"/>
      <c r="G91" s="483"/>
      <c r="H91"/>
      <c r="I91" s="461"/>
      <c r="J91" s="476" t="s">
        <v>720</v>
      </c>
      <c r="K91" s="483"/>
      <c r="L91"/>
      <c r="M91" s="483"/>
      <c r="N91" s="468"/>
      <c r="O91" s="483"/>
    </row>
    <row r="92" spans="2:15" ht="13.5">
      <c r="B92"/>
      <c r="C92" s="461"/>
      <c r="D92" s="461"/>
      <c r="E92" s="476"/>
      <c r="F92" s="476"/>
      <c r="G92" s="483"/>
      <c r="H92">
        <v>294</v>
      </c>
      <c r="I92" s="461"/>
      <c r="J92" s="476"/>
      <c r="K92" s="483"/>
      <c r="L92"/>
      <c r="M92" s="483"/>
      <c r="N92" s="468"/>
      <c r="O92" s="483"/>
    </row>
    <row r="93" spans="2:15" ht="13.5">
      <c r="B93"/>
      <c r="C93" s="461"/>
      <c r="D93" s="461"/>
      <c r="E93" s="476"/>
      <c r="F93" s="476"/>
      <c r="G93" s="483"/>
      <c r="H93"/>
      <c r="I93" s="461"/>
      <c r="J93" s="476" t="s">
        <v>715</v>
      </c>
      <c r="K93" s="483"/>
      <c r="L93"/>
      <c r="M93" s="483"/>
      <c r="N93" s="468"/>
      <c r="O93" s="483"/>
    </row>
    <row r="94" spans="2:15" ht="13.5">
      <c r="B94">
        <v>405</v>
      </c>
      <c r="C94" s="461"/>
      <c r="D94" s="461"/>
      <c r="E94" s="476" t="s">
        <v>706</v>
      </c>
      <c r="F94" s="476"/>
      <c r="G94" s="483"/>
      <c r="H94"/>
      <c r="I94" s="461"/>
      <c r="J94" s="476"/>
      <c r="K94" s="483"/>
      <c r="L94"/>
      <c r="M94" s="483"/>
      <c r="N94" s="468"/>
      <c r="O94" s="483"/>
    </row>
    <row r="95" spans="2:15" ht="13.5">
      <c r="B95"/>
      <c r="C95" s="461"/>
      <c r="D95" s="461"/>
      <c r="E95" s="476"/>
      <c r="F95" s="476"/>
      <c r="G95" s="483"/>
      <c r="H95"/>
      <c r="I95" s="461"/>
      <c r="J95" s="476"/>
      <c r="K95" s="483"/>
      <c r="L95">
        <v>239</v>
      </c>
      <c r="M95" s="483"/>
      <c r="N95" s="468"/>
      <c r="O95" s="483"/>
    </row>
    <row r="96" spans="2:15" ht="13.5">
      <c r="B96"/>
      <c r="C96" s="461"/>
      <c r="D96" s="461"/>
      <c r="E96" s="476"/>
      <c r="F96" s="476"/>
      <c r="G96" s="483"/>
      <c r="H96"/>
      <c r="I96" s="461"/>
      <c r="J96" s="476"/>
      <c r="K96" s="483"/>
      <c r="L96"/>
      <c r="M96" s="483"/>
      <c r="N96" s="468"/>
      <c r="O96" s="483"/>
    </row>
    <row r="97" spans="2:15" ht="13.5">
      <c r="B97"/>
      <c r="C97" s="461"/>
      <c r="D97" s="461"/>
      <c r="E97" s="476"/>
      <c r="F97" s="476"/>
      <c r="G97" s="483"/>
      <c r="H97">
        <v>289</v>
      </c>
      <c r="I97" s="461"/>
      <c r="J97" s="476"/>
      <c r="K97" s="483"/>
      <c r="L97"/>
      <c r="M97" s="483"/>
      <c r="N97" s="468"/>
      <c r="O97" s="483"/>
    </row>
    <row r="98" spans="2:15" ht="13.5">
      <c r="B98">
        <v>400</v>
      </c>
      <c r="C98" s="461"/>
      <c r="D98" s="461"/>
      <c r="E98" s="476"/>
      <c r="F98" s="476"/>
      <c r="G98" s="483"/>
      <c r="H98"/>
      <c r="I98" s="461"/>
      <c r="J98" s="476"/>
      <c r="K98" s="483"/>
      <c r="L98"/>
      <c r="M98" s="483"/>
      <c r="N98" s="468"/>
      <c r="O98" s="483"/>
    </row>
    <row r="99" spans="2:15" ht="13.5">
      <c r="B99"/>
      <c r="C99" s="461"/>
      <c r="D99" s="461"/>
      <c r="E99" s="476"/>
      <c r="F99" s="476"/>
      <c r="G99" s="483"/>
      <c r="H99"/>
      <c r="I99" s="461"/>
      <c r="J99" s="476"/>
      <c r="K99" s="483"/>
      <c r="L99"/>
      <c r="M99" s="483"/>
      <c r="N99" s="468"/>
      <c r="O99" s="483"/>
    </row>
    <row r="100" spans="2:15" ht="13.5">
      <c r="B100"/>
      <c r="C100" s="461"/>
      <c r="D100" s="461"/>
      <c r="E100" s="476"/>
      <c r="F100" s="476"/>
      <c r="G100" s="483"/>
      <c r="H100"/>
      <c r="I100" s="461"/>
      <c r="J100" s="476"/>
      <c r="K100" s="483"/>
      <c r="L100"/>
      <c r="M100" s="483"/>
      <c r="N100" s="468"/>
      <c r="O100" s="483"/>
    </row>
    <row r="101" spans="2:15" ht="13.5">
      <c r="B101"/>
      <c r="C101" s="461"/>
      <c r="D101" s="461"/>
      <c r="E101" s="476"/>
      <c r="F101" s="476"/>
      <c r="G101" s="483"/>
      <c r="H101"/>
      <c r="I101" s="461"/>
      <c r="J101" s="476"/>
      <c r="K101" s="483"/>
      <c r="L101">
        <v>234</v>
      </c>
      <c r="M101" s="483"/>
      <c r="N101" s="468"/>
      <c r="O101" s="483"/>
    </row>
    <row r="102" spans="2:15" ht="13.5">
      <c r="B102"/>
      <c r="C102" s="461"/>
      <c r="D102" s="461"/>
      <c r="E102" s="476"/>
      <c r="F102" s="476"/>
      <c r="G102" s="483"/>
      <c r="H102"/>
      <c r="I102" s="461"/>
      <c r="J102" s="476"/>
      <c r="K102" s="483"/>
      <c r="L102"/>
      <c r="M102" s="483"/>
      <c r="N102" s="468"/>
      <c r="O102" s="483"/>
    </row>
    <row r="103" spans="2:15" ht="13.5">
      <c r="B103">
        <v>394</v>
      </c>
      <c r="C103" s="461"/>
      <c r="D103" s="461" t="s">
        <v>1084</v>
      </c>
      <c r="E103" s="476"/>
      <c r="F103" s="476"/>
      <c r="G103" s="483"/>
      <c r="H103"/>
      <c r="I103" s="461"/>
      <c r="J103" s="476"/>
      <c r="K103" s="483"/>
      <c r="L103"/>
      <c r="M103" s="483"/>
      <c r="N103" s="468"/>
      <c r="O103" s="483"/>
    </row>
    <row r="104" spans="2:15" ht="13.5">
      <c r="B104"/>
      <c r="C104" s="461"/>
      <c r="D104" s="461"/>
      <c r="E104" s="476"/>
      <c r="F104" s="476"/>
      <c r="G104" s="483"/>
      <c r="H104"/>
      <c r="I104" s="461"/>
      <c r="J104" s="476"/>
      <c r="K104" s="483"/>
      <c r="L104"/>
      <c r="M104" s="483"/>
      <c r="N104" s="468"/>
      <c r="O104" s="483"/>
    </row>
    <row r="105" spans="2:15" ht="13.5">
      <c r="B105"/>
      <c r="C105" s="461"/>
      <c r="D105" s="461"/>
      <c r="E105" s="476"/>
      <c r="F105" s="476"/>
      <c r="G105" s="483"/>
      <c r="H105"/>
      <c r="I105" s="461"/>
      <c r="J105" s="476"/>
      <c r="K105" s="483"/>
      <c r="L105"/>
      <c r="M105" s="483"/>
      <c r="N105" s="468"/>
      <c r="O105" s="483"/>
    </row>
    <row r="106" spans="2:15" ht="13.5">
      <c r="B106"/>
      <c r="C106" s="461"/>
      <c r="D106" s="461"/>
      <c r="E106" s="476"/>
      <c r="F106" s="476"/>
      <c r="G106" s="483" t="s">
        <v>783</v>
      </c>
      <c r="H106"/>
      <c r="I106" s="461"/>
      <c r="J106" s="476"/>
      <c r="K106" s="483"/>
      <c r="L106">
        <v>229</v>
      </c>
      <c r="M106" s="483"/>
      <c r="N106" s="468"/>
      <c r="O106" s="483"/>
    </row>
    <row r="107" spans="2:15" ht="13.5">
      <c r="B107">
        <v>389</v>
      </c>
      <c r="C107" s="461"/>
      <c r="D107" s="461"/>
      <c r="E107" s="476"/>
      <c r="F107" s="476"/>
      <c r="G107" s="483"/>
      <c r="H107"/>
      <c r="I107" s="461"/>
      <c r="J107" s="476"/>
      <c r="K107" s="483"/>
      <c r="L107"/>
      <c r="M107" s="483"/>
      <c r="N107" s="468"/>
      <c r="O107" s="483"/>
    </row>
    <row r="108" spans="2:15" ht="13.5">
      <c r="B108"/>
      <c r="C108" s="461"/>
      <c r="D108" s="461"/>
      <c r="E108" s="476"/>
      <c r="F108" s="476"/>
      <c r="G108" s="483" t="s">
        <v>1087</v>
      </c>
      <c r="H108"/>
      <c r="I108" s="461"/>
      <c r="J108" s="476"/>
      <c r="K108" s="483"/>
      <c r="L108"/>
      <c r="M108" s="483"/>
      <c r="N108" s="468"/>
      <c r="O108" s="483"/>
    </row>
    <row r="109" spans="2:15" ht="13.5">
      <c r="B109"/>
      <c r="C109" s="461"/>
      <c r="D109" s="461"/>
      <c r="E109" s="476"/>
      <c r="F109" s="476"/>
      <c r="G109" s="483" t="s">
        <v>1089</v>
      </c>
      <c r="H109"/>
      <c r="I109" s="461"/>
      <c r="J109" s="476"/>
      <c r="K109" s="483"/>
      <c r="L109"/>
      <c r="M109" s="483"/>
      <c r="N109" s="468"/>
      <c r="O109" s="483"/>
    </row>
    <row r="110" spans="2:15" ht="13.5">
      <c r="B110"/>
      <c r="C110" s="461"/>
      <c r="D110" s="461"/>
      <c r="E110" s="476"/>
      <c r="F110" s="476"/>
      <c r="G110" s="483" t="s">
        <v>1186</v>
      </c>
      <c r="H110"/>
      <c r="I110" s="461"/>
      <c r="J110" s="476"/>
      <c r="K110" s="483"/>
      <c r="L110">
        <v>225</v>
      </c>
      <c r="M110" s="483"/>
      <c r="N110" s="468"/>
      <c r="O110" s="483"/>
    </row>
    <row r="111" spans="2:15" ht="13.5">
      <c r="B111"/>
      <c r="C111" s="461"/>
      <c r="D111" s="461"/>
      <c r="E111" s="476"/>
      <c r="F111" s="476"/>
      <c r="G111" s="483"/>
      <c r="H111"/>
      <c r="I111" s="461"/>
      <c r="J111" s="476"/>
      <c r="K111" s="483"/>
      <c r="L111"/>
      <c r="M111" s="483"/>
      <c r="N111" s="468"/>
      <c r="O111" s="483"/>
    </row>
    <row r="112" spans="2:15" ht="13.5">
      <c r="B112"/>
      <c r="C112" s="461"/>
      <c r="D112" s="461"/>
      <c r="E112" s="476"/>
      <c r="F112" s="476"/>
      <c r="G112" s="483" t="s">
        <v>1187</v>
      </c>
      <c r="H112"/>
      <c r="I112" s="461"/>
      <c r="J112" s="476"/>
      <c r="K112" s="483"/>
      <c r="L112"/>
      <c r="M112" s="483" t="s">
        <v>1188</v>
      </c>
      <c r="N112" s="468"/>
      <c r="O112" s="483"/>
    </row>
    <row r="113" spans="2:15" ht="13.5">
      <c r="B113">
        <v>382</v>
      </c>
      <c r="C113" s="461"/>
      <c r="D113" s="461"/>
      <c r="E113" s="476" t="s">
        <v>701</v>
      </c>
      <c r="F113" s="476"/>
      <c r="G113" s="483"/>
      <c r="H113"/>
      <c r="I113" s="461"/>
      <c r="J113" s="476"/>
      <c r="K113" s="483"/>
      <c r="L113"/>
      <c r="M113" s="483"/>
      <c r="N113" s="468"/>
      <c r="O113" s="483"/>
    </row>
    <row r="114" spans="2:15" ht="13.5">
      <c r="B114"/>
      <c r="C114" s="461"/>
      <c r="D114" s="461"/>
      <c r="E114" s="476"/>
      <c r="F114" s="476"/>
      <c r="G114" s="483" t="s">
        <v>1094</v>
      </c>
      <c r="H114"/>
      <c r="I114" s="461"/>
      <c r="J114" s="476"/>
      <c r="K114" s="483"/>
      <c r="L114"/>
      <c r="M114" s="483"/>
      <c r="N114" s="468"/>
      <c r="O114" s="483"/>
    </row>
    <row r="115" spans="2:15" ht="13.5">
      <c r="B115"/>
      <c r="C115" s="461"/>
      <c r="D115" s="461" t="s">
        <v>1189</v>
      </c>
      <c r="E115" s="476"/>
      <c r="F115" s="476"/>
      <c r="G115" s="483"/>
      <c r="H115"/>
      <c r="I115" s="461"/>
      <c r="J115" s="476"/>
      <c r="K115" s="483"/>
      <c r="L115"/>
      <c r="M115" s="483"/>
      <c r="N115" s="468"/>
      <c r="O115" s="483"/>
    </row>
    <row r="116" spans="2:15" ht="13.5">
      <c r="B116"/>
      <c r="C116" s="461"/>
      <c r="D116" s="461"/>
      <c r="E116" s="476"/>
      <c r="F116" s="476"/>
      <c r="G116" s="483" t="s">
        <v>1097</v>
      </c>
      <c r="H116"/>
      <c r="I116" s="461"/>
      <c r="J116" s="476"/>
      <c r="K116" s="483"/>
      <c r="L116">
        <v>219</v>
      </c>
      <c r="M116" s="483"/>
      <c r="N116" s="468"/>
      <c r="O116" s="483"/>
    </row>
    <row r="117" spans="2:15" ht="13.5">
      <c r="B117">
        <v>378</v>
      </c>
      <c r="C117" s="461"/>
      <c r="D117" s="461"/>
      <c r="E117" s="476"/>
      <c r="F117" s="476" t="s">
        <v>1190</v>
      </c>
      <c r="G117" s="483"/>
      <c r="H117"/>
      <c r="I117" s="461"/>
      <c r="J117" s="476"/>
      <c r="K117" s="483"/>
      <c r="L117"/>
      <c r="M117" s="483"/>
      <c r="N117" s="468"/>
      <c r="O117" s="483"/>
    </row>
    <row r="118" spans="2:15" ht="13.5">
      <c r="B118"/>
      <c r="C118" s="461"/>
      <c r="D118" s="461"/>
      <c r="E118" s="476" t="s">
        <v>1191</v>
      </c>
      <c r="F118" s="476"/>
      <c r="G118" s="483" t="s">
        <v>1099</v>
      </c>
      <c r="H118"/>
      <c r="I118" s="461"/>
      <c r="J118" s="476"/>
      <c r="K118" s="483"/>
      <c r="L118"/>
      <c r="M118" s="483"/>
      <c r="N118" s="468"/>
      <c r="O118" s="483"/>
    </row>
    <row r="119" spans="2:15" ht="13.5">
      <c r="B119"/>
      <c r="C119" s="461"/>
      <c r="D119" s="461"/>
      <c r="E119" s="476"/>
      <c r="F119" s="476" t="s">
        <v>1124</v>
      </c>
      <c r="G119" s="483"/>
      <c r="H119"/>
      <c r="I119" s="461"/>
      <c r="J119" s="476"/>
      <c r="K119" s="483"/>
      <c r="L119"/>
      <c r="M119" s="483"/>
      <c r="N119" s="468"/>
      <c r="O119" s="483"/>
    </row>
    <row r="120" spans="2:15" ht="13.5">
      <c r="B120"/>
      <c r="C120" s="461"/>
      <c r="D120" s="461"/>
      <c r="E120" s="476"/>
      <c r="F120" s="476"/>
      <c r="G120" s="483" t="s">
        <v>1101</v>
      </c>
      <c r="H120"/>
      <c r="I120" s="461"/>
      <c r="J120" s="476"/>
      <c r="K120" s="483"/>
      <c r="L120">
        <v>214</v>
      </c>
      <c r="M120" s="483"/>
      <c r="N120" s="468"/>
      <c r="O120" s="483"/>
    </row>
    <row r="121" spans="2:15" ht="13.5">
      <c r="B121"/>
      <c r="C121" s="461"/>
      <c r="D121" s="461"/>
      <c r="E121" s="476" t="s">
        <v>695</v>
      </c>
      <c r="F121" s="476"/>
      <c r="G121" s="483" t="s">
        <v>1192</v>
      </c>
      <c r="H121"/>
      <c r="I121" s="461"/>
      <c r="J121" s="476"/>
      <c r="K121" s="483"/>
      <c r="L121"/>
      <c r="M121" s="483"/>
      <c r="N121" s="468"/>
      <c r="O121" s="483"/>
    </row>
    <row r="122" spans="2:15" ht="13.5">
      <c r="B122">
        <v>373</v>
      </c>
      <c r="C122" s="461"/>
      <c r="D122" s="461"/>
      <c r="E122" s="476"/>
      <c r="F122" s="476"/>
      <c r="G122" s="483" t="s">
        <v>1193</v>
      </c>
      <c r="H122"/>
      <c r="I122" s="461"/>
      <c r="J122" s="476"/>
      <c r="K122" s="483"/>
      <c r="L122"/>
      <c r="M122" s="483"/>
      <c r="N122" s="468"/>
      <c r="O122" s="483"/>
    </row>
    <row r="123" spans="2:15" ht="13.5">
      <c r="B123"/>
      <c r="C123" s="461"/>
      <c r="D123" s="461"/>
      <c r="E123" s="476"/>
      <c r="F123" s="476" t="s">
        <v>1194</v>
      </c>
      <c r="G123" s="483"/>
      <c r="H123"/>
      <c r="I123" s="461"/>
      <c r="J123" s="476"/>
      <c r="K123" s="483"/>
      <c r="L123"/>
      <c r="M123" s="483"/>
      <c r="N123" s="468"/>
      <c r="O123" s="483"/>
    </row>
    <row r="124" spans="2:15" ht="13.5">
      <c r="B124"/>
      <c r="C124" s="461"/>
      <c r="D124" s="461"/>
      <c r="E124" s="476"/>
      <c r="F124" s="476"/>
      <c r="G124" s="483"/>
      <c r="H124"/>
      <c r="I124" s="461"/>
      <c r="J124" s="476"/>
      <c r="K124" s="483"/>
      <c r="L124"/>
      <c r="M124" s="483"/>
      <c r="N124" s="468"/>
      <c r="O124" s="483"/>
    </row>
    <row r="125" spans="2:15" ht="13.5">
      <c r="B125"/>
      <c r="C125" s="461"/>
      <c r="D125" s="461"/>
      <c r="E125" s="476"/>
      <c r="F125" s="476"/>
      <c r="G125" s="483"/>
      <c r="H125"/>
      <c r="I125" s="461"/>
      <c r="J125" s="476"/>
      <c r="K125" s="483"/>
      <c r="L125">
        <v>208</v>
      </c>
      <c r="M125" s="483"/>
      <c r="N125" s="468"/>
      <c r="O125" s="483"/>
    </row>
    <row r="126" spans="2:15" ht="13.5">
      <c r="B126"/>
      <c r="C126" s="461"/>
      <c r="D126" s="461"/>
      <c r="E126" s="476" t="s">
        <v>1108</v>
      </c>
      <c r="F126" s="476"/>
      <c r="G126" s="483" t="s">
        <v>1195</v>
      </c>
      <c r="H126"/>
      <c r="I126" s="461"/>
      <c r="J126" s="476"/>
      <c r="K126" s="483"/>
      <c r="L126"/>
      <c r="M126" s="483"/>
      <c r="N126" s="468"/>
      <c r="O126" s="483"/>
    </row>
    <row r="127" spans="2:15" ht="13.5">
      <c r="B127">
        <v>367</v>
      </c>
      <c r="C127" s="461"/>
      <c r="D127" s="461"/>
      <c r="E127" s="476"/>
      <c r="F127" s="476" t="s">
        <v>692</v>
      </c>
      <c r="G127" s="483"/>
      <c r="H127"/>
      <c r="I127" s="461"/>
      <c r="J127" s="476"/>
      <c r="K127" s="483"/>
      <c r="L127"/>
      <c r="M127" s="483"/>
      <c r="N127" s="468"/>
      <c r="O127" s="483"/>
    </row>
    <row r="128" spans="2:15" ht="13.5">
      <c r="B128"/>
      <c r="C128" s="461"/>
      <c r="D128" s="461"/>
      <c r="E128" s="476"/>
      <c r="F128" s="476"/>
      <c r="G128" s="483"/>
      <c r="H128"/>
      <c r="I128" s="461"/>
      <c r="J128" s="476"/>
      <c r="K128" s="483"/>
      <c r="L128"/>
      <c r="M128" s="483"/>
      <c r="N128" s="468"/>
      <c r="O128" s="483"/>
    </row>
    <row r="129" spans="2:15" ht="13.5">
      <c r="B129">
        <v>364</v>
      </c>
      <c r="C129" s="461"/>
      <c r="D129" s="461"/>
      <c r="E129" s="476"/>
      <c r="F129" s="476"/>
      <c r="G129" s="483"/>
      <c r="H129"/>
      <c r="I129" s="461"/>
      <c r="J129" s="476"/>
      <c r="K129" s="483"/>
      <c r="L129"/>
      <c r="M129" s="483"/>
      <c r="N129" s="468"/>
      <c r="O129" s="483"/>
    </row>
    <row r="130" spans="2:15" ht="13.5">
      <c r="B130"/>
      <c r="C130" s="461"/>
      <c r="D130" s="461"/>
      <c r="E130" s="476"/>
      <c r="F130" s="476"/>
      <c r="G130" s="483"/>
      <c r="H130"/>
      <c r="I130" s="461"/>
      <c r="J130" s="476"/>
      <c r="K130" s="483"/>
      <c r="L130">
        <v>203</v>
      </c>
      <c r="M130" s="483"/>
      <c r="N130" s="468"/>
      <c r="O130" s="483"/>
    </row>
    <row r="131" spans="2:15" ht="13.5">
      <c r="B131"/>
      <c r="C131" s="461"/>
      <c r="D131" s="461"/>
      <c r="E131" s="476"/>
      <c r="F131" s="476"/>
      <c r="G131" s="483"/>
      <c r="H131"/>
      <c r="I131" s="461"/>
      <c r="J131" s="476"/>
      <c r="K131" s="483"/>
      <c r="L131"/>
      <c r="M131" s="483"/>
      <c r="N131" s="468"/>
      <c r="O131" s="483"/>
    </row>
    <row r="132" spans="2:15" ht="13.5">
      <c r="B132"/>
      <c r="C132" s="461"/>
      <c r="D132" s="461"/>
      <c r="E132" s="476"/>
      <c r="F132" s="476"/>
      <c r="G132" s="483"/>
      <c r="H132"/>
      <c r="I132" s="461"/>
      <c r="J132" s="476"/>
      <c r="K132" s="483"/>
      <c r="L132"/>
      <c r="M132" s="483"/>
      <c r="N132" s="468"/>
      <c r="O132" s="483"/>
    </row>
    <row r="133" spans="2:15" ht="13.5">
      <c r="B133"/>
      <c r="C133" s="461"/>
      <c r="D133" s="461"/>
      <c r="E133" s="476"/>
      <c r="F133" s="476"/>
      <c r="G133" s="483"/>
      <c r="H133"/>
      <c r="I133" s="461"/>
      <c r="J133" s="476"/>
      <c r="K133" s="483"/>
      <c r="L133"/>
      <c r="M133" s="483"/>
      <c r="N133" s="468"/>
      <c r="O133" s="483"/>
    </row>
    <row r="134" spans="2:15" ht="13.5">
      <c r="B134"/>
      <c r="C134" s="461"/>
      <c r="D134" s="461"/>
      <c r="E134" s="476"/>
      <c r="F134" s="476"/>
      <c r="G134" s="483"/>
      <c r="H134"/>
      <c r="I134" s="461"/>
      <c r="J134" s="476"/>
      <c r="K134" s="483"/>
      <c r="L134"/>
      <c r="M134" s="483"/>
      <c r="N134" s="468"/>
      <c r="O134" s="483"/>
    </row>
    <row r="135" spans="2:15" ht="13.5">
      <c r="B135"/>
      <c r="C135" s="461"/>
      <c r="D135" s="461"/>
      <c r="E135" s="476"/>
      <c r="F135" s="476"/>
      <c r="G135" s="483"/>
      <c r="H135"/>
      <c r="I135" s="461"/>
      <c r="J135" s="476"/>
      <c r="K135" s="483"/>
      <c r="L135">
        <v>198</v>
      </c>
      <c r="M135" s="483"/>
      <c r="N135" s="468"/>
      <c r="O135" s="483"/>
    </row>
    <row r="136" spans="2:15" ht="13.5">
      <c r="B136"/>
      <c r="C136" s="461"/>
      <c r="D136" s="461"/>
      <c r="E136" s="476"/>
      <c r="F136" s="476"/>
      <c r="G136" s="483"/>
      <c r="H136"/>
      <c r="I136" s="461"/>
      <c r="J136" s="476"/>
      <c r="K136" s="483"/>
      <c r="L136"/>
      <c r="M136" s="483" t="s">
        <v>1196</v>
      </c>
      <c r="N136" s="468"/>
      <c r="O136" s="483"/>
    </row>
    <row r="137" spans="2:15" ht="13.5">
      <c r="B137"/>
      <c r="C137" s="461"/>
      <c r="D137" s="461"/>
      <c r="E137" s="476"/>
      <c r="F137" s="476"/>
      <c r="G137" s="483"/>
      <c r="H137"/>
      <c r="I137" s="461"/>
      <c r="J137" s="476"/>
      <c r="K137" s="483"/>
      <c r="L137"/>
      <c r="M137" s="483"/>
      <c r="N137" s="468"/>
      <c r="O137" s="483"/>
    </row>
    <row r="138" spans="2:15" ht="13.5">
      <c r="B138"/>
      <c r="C138" s="461"/>
      <c r="D138" s="461"/>
      <c r="E138" s="476"/>
      <c r="F138" s="476"/>
      <c r="G138" s="483"/>
      <c r="H138"/>
      <c r="I138" s="461"/>
      <c r="J138" s="476"/>
      <c r="K138" s="483"/>
      <c r="L138"/>
      <c r="M138" s="483" t="s">
        <v>1197</v>
      </c>
      <c r="N138" s="468"/>
      <c r="O138" s="483"/>
    </row>
    <row r="139" spans="2:15" ht="13.5">
      <c r="B139"/>
      <c r="C139" s="461"/>
      <c r="D139" s="461"/>
      <c r="E139" s="476"/>
      <c r="F139" s="476"/>
      <c r="G139" s="483"/>
      <c r="H139"/>
      <c r="I139" s="461"/>
      <c r="J139" s="476"/>
      <c r="K139" s="483"/>
      <c r="L139"/>
      <c r="M139" s="483" t="s">
        <v>1198</v>
      </c>
      <c r="N139" s="468"/>
      <c r="O139" s="483"/>
    </row>
    <row r="140" spans="2:15" ht="13.5">
      <c r="B140"/>
      <c r="C140" s="461"/>
      <c r="D140" s="461"/>
      <c r="E140" s="476"/>
      <c r="F140" s="476"/>
      <c r="G140" s="483"/>
      <c r="H140"/>
      <c r="I140" s="461"/>
      <c r="J140" s="476"/>
      <c r="K140" s="483"/>
      <c r="L140">
        <v>192</v>
      </c>
      <c r="M140" s="483"/>
      <c r="N140" s="468"/>
      <c r="O140" s="483"/>
    </row>
    <row r="141" spans="2:15" ht="13.5">
      <c r="B141"/>
      <c r="C141" s="461"/>
      <c r="D141" s="461"/>
      <c r="E141" s="476"/>
      <c r="F141" s="476"/>
      <c r="G141" s="483"/>
      <c r="H141"/>
      <c r="I141" s="461"/>
      <c r="J141" s="476"/>
      <c r="K141" s="483"/>
      <c r="L141"/>
      <c r="M141" s="483"/>
      <c r="N141" s="468"/>
      <c r="O141" s="483"/>
    </row>
    <row r="142" spans="2:15" ht="13.5">
      <c r="B142"/>
      <c r="C142" s="461"/>
      <c r="D142" s="461"/>
      <c r="E142" s="476"/>
      <c r="F142" s="476"/>
      <c r="G142" s="483"/>
      <c r="H142" s="524"/>
      <c r="I142" s="461"/>
      <c r="J142" s="476"/>
      <c r="K142" s="483"/>
      <c r="L142"/>
      <c r="M142" s="483"/>
      <c r="N142" s="468"/>
      <c r="O142" s="483"/>
    </row>
    <row r="143" spans="2:15" ht="13.5">
      <c r="B143"/>
      <c r="C143" s="461"/>
      <c r="D143" s="461"/>
      <c r="E143" s="476"/>
      <c r="F143" s="476"/>
      <c r="G143" s="483"/>
      <c r="H143" s="524"/>
      <c r="I143" s="461"/>
      <c r="J143" s="476"/>
      <c r="K143" s="483"/>
      <c r="L143"/>
      <c r="M143" s="483" t="s">
        <v>1199</v>
      </c>
      <c r="N143" s="468"/>
      <c r="O143" s="483"/>
    </row>
    <row r="144" spans="2:15" ht="13.5">
      <c r="B144"/>
      <c r="C144" s="461"/>
      <c r="D144" s="461"/>
      <c r="E144" s="476"/>
      <c r="F144" s="476"/>
      <c r="G144" s="483"/>
      <c r="H144" s="524"/>
      <c r="I144" s="461"/>
      <c r="J144" s="476"/>
      <c r="K144" s="483"/>
      <c r="L144"/>
      <c r="M144" s="483"/>
      <c r="N144" s="468"/>
      <c r="O144" s="483"/>
    </row>
    <row r="145" spans="2:15" ht="13.5">
      <c r="B145"/>
      <c r="C145" s="461"/>
      <c r="D145" s="461"/>
      <c r="E145" s="476"/>
      <c r="F145" s="476"/>
      <c r="G145" s="483"/>
      <c r="H145" s="524"/>
      <c r="I145" s="461"/>
      <c r="J145" s="476"/>
      <c r="K145" s="483"/>
      <c r="L145">
        <v>187</v>
      </c>
      <c r="M145" s="483" t="s">
        <v>1200</v>
      </c>
      <c r="N145" s="468"/>
      <c r="O145" s="483"/>
    </row>
    <row r="146" spans="2:15" ht="13.5">
      <c r="B146"/>
      <c r="C146" s="461"/>
      <c r="D146" s="461"/>
      <c r="E146" s="476"/>
      <c r="F146" s="476"/>
      <c r="G146" s="483"/>
      <c r="H146" s="524"/>
      <c r="I146" s="461"/>
      <c r="J146" s="476"/>
      <c r="K146" s="483"/>
      <c r="L146"/>
      <c r="M146" s="483"/>
      <c r="N146" s="468"/>
      <c r="O146" s="483"/>
    </row>
    <row r="147" spans="2:15" ht="13.5">
      <c r="B147"/>
      <c r="C147" s="461"/>
      <c r="D147" s="461"/>
      <c r="E147" s="476"/>
      <c r="F147" s="476"/>
      <c r="G147" s="483"/>
      <c r="H147" s="524"/>
      <c r="I147" s="461"/>
      <c r="J147" s="476"/>
      <c r="K147" s="483"/>
      <c r="L147"/>
      <c r="M147" s="483" t="s">
        <v>1201</v>
      </c>
      <c r="N147" s="468"/>
      <c r="O147" s="483"/>
    </row>
    <row r="148" spans="2:15" ht="13.5">
      <c r="B148"/>
      <c r="C148" s="461"/>
      <c r="D148" s="461"/>
      <c r="E148" s="476"/>
      <c r="F148" s="476"/>
      <c r="G148" s="483"/>
      <c r="H148" s="524"/>
      <c r="I148" s="461"/>
      <c r="J148" s="476"/>
      <c r="K148" s="483"/>
      <c r="L148"/>
      <c r="M148" s="483" t="s">
        <v>1202</v>
      </c>
      <c r="N148" s="468"/>
      <c r="O148" s="483"/>
    </row>
    <row r="149" spans="2:15" ht="13.5">
      <c r="B149"/>
      <c r="C149" s="461"/>
      <c r="D149" s="461"/>
      <c r="E149" s="476"/>
      <c r="F149" s="476"/>
      <c r="G149" s="483"/>
      <c r="H149" s="524"/>
      <c r="I149" s="461"/>
      <c r="J149" s="476"/>
      <c r="K149" s="483"/>
      <c r="L149"/>
      <c r="M149" s="483" t="s">
        <v>1203</v>
      </c>
      <c r="N149" s="468"/>
      <c r="O149" s="483"/>
    </row>
    <row r="150" spans="2:15" ht="13.5">
      <c r="B150"/>
      <c r="C150" s="461"/>
      <c r="D150" s="461"/>
      <c r="E150" s="476"/>
      <c r="F150" s="476"/>
      <c r="G150" s="483"/>
      <c r="H150" s="524"/>
      <c r="I150" s="461"/>
      <c r="J150" s="476"/>
      <c r="K150" s="483"/>
      <c r="L150">
        <v>181</v>
      </c>
      <c r="M150" s="483" t="s">
        <v>1204</v>
      </c>
      <c r="N150" s="468"/>
      <c r="O150" s="483"/>
    </row>
    <row r="151" spans="2:15" ht="13.5">
      <c r="B151"/>
      <c r="C151" s="461"/>
      <c r="D151" s="461"/>
      <c r="E151" s="476"/>
      <c r="F151" s="476"/>
      <c r="G151" s="483"/>
      <c r="H151" s="524"/>
      <c r="I151" s="461"/>
      <c r="J151" s="476"/>
      <c r="K151" s="483"/>
      <c r="L151"/>
      <c r="M151" s="483" t="s">
        <v>1205</v>
      </c>
      <c r="N151" s="468"/>
      <c r="O151" s="483"/>
    </row>
    <row r="152" spans="2:15" ht="13.5">
      <c r="B152"/>
      <c r="C152" s="461"/>
      <c r="D152" s="461"/>
      <c r="E152" s="476"/>
      <c r="F152" s="476"/>
      <c r="G152" s="483"/>
      <c r="H152" s="524"/>
      <c r="I152" s="461"/>
      <c r="J152" s="476"/>
      <c r="K152" s="483"/>
      <c r="L152"/>
      <c r="M152" s="483" t="s">
        <v>1206</v>
      </c>
      <c r="N152" s="468"/>
      <c r="O152" s="483"/>
    </row>
    <row r="153" spans="2:15" ht="13.5">
      <c r="B153"/>
      <c r="C153" s="461"/>
      <c r="D153" s="461"/>
      <c r="E153" s="476"/>
      <c r="F153" s="476"/>
      <c r="G153" s="483"/>
      <c r="H153" s="524"/>
      <c r="I153" s="461"/>
      <c r="J153" s="476"/>
      <c r="K153" s="483"/>
      <c r="L153"/>
      <c r="M153" s="483"/>
      <c r="N153" s="468"/>
      <c r="O153" s="483"/>
    </row>
    <row r="154" spans="2:15" ht="13.5">
      <c r="B154"/>
      <c r="C154" s="461"/>
      <c r="D154" s="461"/>
      <c r="E154" s="476"/>
      <c r="F154" s="476"/>
      <c r="G154" s="483"/>
      <c r="H154" s="524"/>
      <c r="I154" s="461"/>
      <c r="J154" s="476"/>
      <c r="K154" s="483"/>
      <c r="L154"/>
      <c r="M154" s="483"/>
      <c r="N154" s="468"/>
      <c r="O154" s="483"/>
    </row>
    <row r="155" spans="2:15" ht="13.5">
      <c r="B155"/>
      <c r="C155" s="461"/>
      <c r="D155" s="461"/>
      <c r="E155" s="476"/>
      <c r="F155" s="476"/>
      <c r="G155" s="483"/>
      <c r="H155" s="524"/>
      <c r="I155" s="461"/>
      <c r="J155" s="476"/>
      <c r="K155" s="483"/>
      <c r="L155">
        <v>176</v>
      </c>
      <c r="M155" s="483"/>
      <c r="N155" s="468"/>
      <c r="O155" s="483"/>
    </row>
    <row r="156" spans="2:15" ht="13.5">
      <c r="B156"/>
      <c r="C156" s="461"/>
      <c r="D156" s="461"/>
      <c r="E156" s="476"/>
      <c r="F156" s="476"/>
      <c r="G156" s="483"/>
      <c r="H156" s="524"/>
      <c r="I156" s="461"/>
      <c r="J156" s="476"/>
      <c r="K156" s="483"/>
      <c r="L156"/>
      <c r="M156" s="483" t="s">
        <v>1207</v>
      </c>
      <c r="N156" s="468"/>
      <c r="O156" s="483"/>
    </row>
    <row r="157" spans="2:15" ht="13.5">
      <c r="B157"/>
      <c r="C157" s="461"/>
      <c r="D157" s="461"/>
      <c r="E157" s="476"/>
      <c r="F157" s="476"/>
      <c r="G157" s="483"/>
      <c r="H157" s="524"/>
      <c r="I157" s="461"/>
      <c r="J157" s="476"/>
      <c r="K157" s="483"/>
      <c r="L157"/>
      <c r="M157" s="483" t="s">
        <v>1208</v>
      </c>
      <c r="N157" s="468"/>
      <c r="O157" s="483"/>
    </row>
    <row r="158" spans="2:15" ht="13.5">
      <c r="B158"/>
      <c r="C158" s="461"/>
      <c r="D158" s="461"/>
      <c r="E158" s="476"/>
      <c r="F158" s="476"/>
      <c r="G158" s="483"/>
      <c r="H158" s="524"/>
      <c r="I158" s="461"/>
      <c r="J158" s="476"/>
      <c r="K158" s="483"/>
      <c r="L158"/>
      <c r="M158" s="483"/>
      <c r="N158" s="468"/>
      <c r="O158" s="483"/>
    </row>
    <row r="159" spans="2:15" ht="13.5">
      <c r="B159"/>
      <c r="C159" s="461"/>
      <c r="D159" s="461"/>
      <c r="E159" s="476"/>
      <c r="F159" s="476"/>
      <c r="G159" s="483"/>
      <c r="H159" s="524"/>
      <c r="I159" s="461"/>
      <c r="J159" s="476"/>
      <c r="K159" s="483"/>
      <c r="L159"/>
      <c r="M159" s="483"/>
      <c r="N159" s="468"/>
      <c r="O159" s="483"/>
    </row>
    <row r="160" spans="2:15" ht="13.5">
      <c r="B160"/>
      <c r="C160" s="461"/>
      <c r="D160" s="461"/>
      <c r="E160" s="476"/>
      <c r="F160" s="476"/>
      <c r="G160" s="483"/>
      <c r="H160" s="524"/>
      <c r="I160" s="461"/>
      <c r="J160" s="476"/>
      <c r="K160" s="483"/>
      <c r="L160">
        <v>171</v>
      </c>
      <c r="M160" s="483"/>
      <c r="N160" s="468"/>
      <c r="O160" s="483"/>
    </row>
    <row r="161" spans="2:15" ht="13.5">
      <c r="B161"/>
      <c r="C161" s="461"/>
      <c r="D161" s="461"/>
      <c r="E161" s="476"/>
      <c r="F161" s="476"/>
      <c r="G161" s="483"/>
      <c r="H161" s="524"/>
      <c r="I161" s="461"/>
      <c r="J161" s="476"/>
      <c r="K161" s="483"/>
      <c r="L161"/>
      <c r="M161" s="483"/>
      <c r="N161" s="468"/>
      <c r="O161" s="483"/>
    </row>
    <row r="162" spans="2:15" ht="13.5">
      <c r="B162"/>
      <c r="C162" s="461"/>
      <c r="D162" s="461"/>
      <c r="E162" s="476"/>
      <c r="F162" s="476"/>
      <c r="G162" s="483"/>
      <c r="H162" s="524"/>
      <c r="I162" s="461"/>
      <c r="J162" s="476"/>
      <c r="K162" s="483"/>
      <c r="L162"/>
      <c r="M162" s="483" t="s">
        <v>1209</v>
      </c>
      <c r="N162" s="468"/>
      <c r="O162" s="483"/>
    </row>
    <row r="163" spans="2:15" ht="13.5">
      <c r="B163"/>
      <c r="C163" s="461"/>
      <c r="D163" s="461"/>
      <c r="E163" s="476"/>
      <c r="F163" s="476"/>
      <c r="G163" s="483"/>
      <c r="H163" s="524"/>
      <c r="I163" s="461"/>
      <c r="J163" s="476"/>
      <c r="K163" s="483"/>
      <c r="L163"/>
      <c r="M163" s="483"/>
      <c r="N163" s="468"/>
      <c r="O163" s="483"/>
    </row>
    <row r="164" spans="2:15" ht="13.5">
      <c r="B164"/>
      <c r="C164" s="461"/>
      <c r="D164" s="461"/>
      <c r="E164" s="476"/>
      <c r="F164" s="476"/>
      <c r="G164" s="483"/>
      <c r="H164" s="524"/>
      <c r="I164" s="461"/>
      <c r="J164" s="476"/>
      <c r="K164" s="483"/>
      <c r="L164">
        <v>166</v>
      </c>
      <c r="M164" s="483" t="s">
        <v>1210</v>
      </c>
      <c r="N164" s="468"/>
      <c r="O164" s="483"/>
    </row>
    <row r="165" spans="2:15" ht="13.5">
      <c r="B165"/>
      <c r="C165" s="461"/>
      <c r="D165" s="461"/>
      <c r="E165" s="476"/>
      <c r="F165" s="476"/>
      <c r="G165" s="483"/>
      <c r="H165" s="524"/>
      <c r="I165" s="461"/>
      <c r="J165" s="476"/>
      <c r="K165" s="483"/>
      <c r="L165"/>
      <c r="M165" s="483"/>
      <c r="N165" s="468"/>
      <c r="O165" s="483"/>
    </row>
    <row r="166" spans="2:15" ht="13.5">
      <c r="B166"/>
      <c r="C166" s="461"/>
      <c r="D166" s="461"/>
      <c r="E166" s="476"/>
      <c r="F166" s="476"/>
      <c r="G166" s="483"/>
      <c r="H166" s="524"/>
      <c r="I166" s="461"/>
      <c r="J166" s="476"/>
      <c r="K166" s="483"/>
      <c r="L166"/>
      <c r="M166" s="483" t="s">
        <v>1070</v>
      </c>
      <c r="N166" s="468"/>
      <c r="O166" s="483"/>
    </row>
    <row r="167" spans="2:15" ht="13.5">
      <c r="B167"/>
      <c r="C167" s="461"/>
      <c r="D167" s="461"/>
      <c r="E167" s="476"/>
      <c r="F167" s="476"/>
      <c r="G167" s="483"/>
      <c r="H167" s="524"/>
      <c r="I167" s="461"/>
      <c r="J167" s="476"/>
      <c r="K167" s="483"/>
      <c r="L167"/>
      <c r="M167" s="483"/>
      <c r="N167" s="468"/>
      <c r="O167" s="483"/>
    </row>
    <row r="168" spans="2:15" ht="13.5">
      <c r="B168"/>
      <c r="C168" s="461"/>
      <c r="D168" s="461"/>
      <c r="E168" s="476"/>
      <c r="F168" s="476"/>
      <c r="G168" s="483"/>
      <c r="H168" s="524"/>
      <c r="I168" s="461"/>
      <c r="J168" s="476"/>
      <c r="K168" s="483"/>
      <c r="L168"/>
      <c r="M168" s="483" t="s">
        <v>1211</v>
      </c>
      <c r="N168" s="468"/>
      <c r="O168" s="483"/>
    </row>
    <row r="169" spans="2:15" ht="13.5">
      <c r="B169"/>
      <c r="C169" s="461"/>
      <c r="D169" s="461"/>
      <c r="E169" s="476"/>
      <c r="F169" s="476"/>
      <c r="G169" s="483"/>
      <c r="H169" s="524"/>
      <c r="I169" s="461"/>
      <c r="J169" s="476"/>
      <c r="K169" s="483"/>
      <c r="L169">
        <v>161</v>
      </c>
      <c r="M169" s="483" t="s">
        <v>1212</v>
      </c>
      <c r="N169" s="468"/>
      <c r="O169" s="483"/>
    </row>
    <row r="170" spans="2:15" ht="13.5">
      <c r="B170"/>
      <c r="C170" s="461"/>
      <c r="D170" s="461"/>
      <c r="E170" s="476"/>
      <c r="F170" s="476"/>
      <c r="G170" s="483"/>
      <c r="H170" s="524"/>
      <c r="I170" s="461"/>
      <c r="J170" s="476"/>
      <c r="K170" s="483"/>
      <c r="L170"/>
      <c r="M170" s="483"/>
      <c r="N170" s="468"/>
      <c r="O170" s="483"/>
    </row>
    <row r="171" spans="2:15" ht="13.5">
      <c r="B171"/>
      <c r="C171" s="461"/>
      <c r="D171" s="461"/>
      <c r="E171" s="476"/>
      <c r="F171" s="476"/>
      <c r="G171" s="483"/>
      <c r="H171" s="524"/>
      <c r="I171" s="461"/>
      <c r="J171" s="476"/>
      <c r="K171" s="483"/>
      <c r="L171"/>
      <c r="M171" s="483"/>
      <c r="N171" s="468"/>
      <c r="O171" s="483"/>
    </row>
    <row r="172" spans="2:15" ht="13.5">
      <c r="B172"/>
      <c r="C172" s="461"/>
      <c r="D172" s="461"/>
      <c r="E172" s="476"/>
      <c r="F172" s="476"/>
      <c r="G172" s="483"/>
      <c r="H172" s="524"/>
      <c r="I172" s="461"/>
      <c r="J172" s="476"/>
      <c r="K172" s="483"/>
      <c r="L172"/>
      <c r="M172" s="483"/>
      <c r="N172" s="468"/>
      <c r="O172" s="483"/>
    </row>
    <row r="173" spans="2:15" ht="13.5">
      <c r="B173"/>
      <c r="C173" s="461"/>
      <c r="D173" s="461"/>
      <c r="E173" s="476"/>
      <c r="F173" s="476"/>
      <c r="G173" s="483"/>
      <c r="H173" s="524"/>
      <c r="I173" s="461"/>
      <c r="J173" s="476"/>
      <c r="K173" s="483"/>
      <c r="L173"/>
      <c r="M173" s="483"/>
      <c r="N173" s="468"/>
      <c r="O173" s="483"/>
    </row>
    <row r="174" spans="2:15" ht="13.5">
      <c r="B174"/>
      <c r="C174" s="461"/>
      <c r="D174" s="461"/>
      <c r="E174" s="476"/>
      <c r="F174" s="476"/>
      <c r="G174" s="483"/>
      <c r="H174" s="524"/>
      <c r="I174" s="461"/>
      <c r="J174" s="476"/>
      <c r="K174" s="483"/>
      <c r="L174">
        <v>156</v>
      </c>
      <c r="M174" s="483"/>
      <c r="N174" s="468"/>
      <c r="O174" s="483"/>
    </row>
    <row r="175" spans="2:15" ht="13.5">
      <c r="B175"/>
      <c r="C175" s="461"/>
      <c r="D175" s="461"/>
      <c r="E175" s="476"/>
      <c r="F175" s="476"/>
      <c r="G175" s="483"/>
      <c r="H175" s="524"/>
      <c r="I175" s="461"/>
      <c r="J175" s="476"/>
      <c r="K175" s="483"/>
      <c r="L175"/>
      <c r="M175" s="483" t="s">
        <v>1213</v>
      </c>
      <c r="N175" s="468"/>
      <c r="O175" s="483"/>
    </row>
    <row r="176" spans="2:15" ht="13.5">
      <c r="B176"/>
      <c r="C176" s="461"/>
      <c r="D176" s="461"/>
      <c r="E176" s="476"/>
      <c r="F176" s="476"/>
      <c r="G176" s="483"/>
      <c r="H176" s="524"/>
      <c r="I176" s="461"/>
      <c r="J176" s="476"/>
      <c r="K176" s="483"/>
      <c r="L176"/>
      <c r="M176" s="483"/>
      <c r="N176" s="468"/>
      <c r="O176" s="483"/>
    </row>
    <row r="177" spans="2:15" ht="13.5">
      <c r="B177"/>
      <c r="C177" s="461"/>
      <c r="D177" s="461"/>
      <c r="E177" s="476"/>
      <c r="F177" s="476"/>
      <c r="G177" s="483"/>
      <c r="H177" s="524"/>
      <c r="I177" s="461"/>
      <c r="J177" s="476"/>
      <c r="K177" s="483"/>
      <c r="L177"/>
      <c r="M177" s="483"/>
      <c r="N177" s="468"/>
      <c r="O177" s="483"/>
    </row>
    <row r="178" spans="2:15" ht="13.5">
      <c r="B178"/>
      <c r="C178" s="461"/>
      <c r="D178" s="461"/>
      <c r="E178" s="476"/>
      <c r="F178" s="476"/>
      <c r="G178" s="483"/>
      <c r="H178" s="524"/>
      <c r="I178" s="461"/>
      <c r="J178" s="476"/>
      <c r="K178" s="483"/>
      <c r="L178"/>
      <c r="M178" s="483"/>
      <c r="N178" s="468"/>
      <c r="O178" s="483"/>
    </row>
    <row r="179" spans="2:15" ht="13.5">
      <c r="B179"/>
      <c r="C179" s="461"/>
      <c r="D179" s="461"/>
      <c r="E179" s="476"/>
      <c r="F179" s="476"/>
      <c r="G179" s="483"/>
      <c r="H179" s="524"/>
      <c r="I179" s="461"/>
      <c r="J179" s="476"/>
      <c r="K179" s="483"/>
      <c r="L179">
        <v>151</v>
      </c>
      <c r="M179" s="483" t="s">
        <v>1214</v>
      </c>
      <c r="N179" s="468"/>
      <c r="O179" s="483"/>
    </row>
    <row r="180" spans="2:15" ht="13.5">
      <c r="B180"/>
      <c r="C180" s="461"/>
      <c r="D180" s="461"/>
      <c r="E180" s="476"/>
      <c r="F180" s="476"/>
      <c r="G180" s="483"/>
      <c r="H180" s="524"/>
      <c r="I180" s="461"/>
      <c r="J180" s="476"/>
      <c r="K180" s="483"/>
      <c r="L180"/>
      <c r="M180" s="483"/>
      <c r="N180" s="468"/>
      <c r="O180" s="483"/>
    </row>
    <row r="181" spans="2:15" ht="13.5">
      <c r="B181"/>
      <c r="C181" s="461"/>
      <c r="D181" s="461"/>
      <c r="E181" s="476"/>
      <c r="F181" s="476"/>
      <c r="G181" s="483"/>
      <c r="H181" s="524"/>
      <c r="I181" s="461"/>
      <c r="J181" s="476"/>
      <c r="K181" s="483"/>
      <c r="L181"/>
      <c r="M181" s="483"/>
      <c r="N181" s="468"/>
      <c r="O181" s="483"/>
    </row>
    <row r="182" spans="2:15" ht="13.5">
      <c r="B182"/>
      <c r="C182" s="461"/>
      <c r="D182" s="461"/>
      <c r="E182" s="476"/>
      <c r="F182" s="476"/>
      <c r="G182" s="483"/>
      <c r="H182" s="524"/>
      <c r="I182" s="461"/>
      <c r="J182" s="476"/>
      <c r="K182" s="483"/>
      <c r="L182"/>
      <c r="M182" s="483"/>
      <c r="N182" s="468"/>
      <c r="O182" s="483"/>
    </row>
    <row r="183" spans="2:15" ht="13.5">
      <c r="B183"/>
      <c r="C183" s="461"/>
      <c r="D183" s="461"/>
      <c r="E183" s="476"/>
      <c r="F183" s="476"/>
      <c r="G183" s="483"/>
      <c r="H183" s="524"/>
      <c r="I183" s="461"/>
      <c r="J183" s="476"/>
      <c r="K183" s="483"/>
      <c r="L183">
        <v>147</v>
      </c>
      <c r="M183" s="483"/>
      <c r="N183" s="468"/>
      <c r="O183" s="483"/>
    </row>
    <row r="184" spans="2:15" ht="14.25" thickBot="1">
      <c r="B184"/>
      <c r="C184" s="496"/>
      <c r="D184" s="496"/>
      <c r="E184" s="495"/>
      <c r="F184" s="495"/>
      <c r="G184" s="502"/>
      <c r="H184"/>
      <c r="I184" s="496"/>
      <c r="J184" s="495"/>
      <c r="K184" s="502"/>
      <c r="L184"/>
      <c r="M184" s="502"/>
      <c r="N184" s="501"/>
      <c r="O184" s="502"/>
    </row>
    <row r="185" spans="2:14" ht="14.25" thickTop="1">
      <c r="B185" s="112"/>
      <c r="H185" s="112"/>
      <c r="L185" s="112"/>
      <c r="N185" s="112"/>
    </row>
    <row r="186" spans="2:14" ht="13.5">
      <c r="B186" s="112"/>
      <c r="H186" s="112"/>
      <c r="L186" s="112"/>
      <c r="N186" s="112"/>
    </row>
    <row r="187" spans="2:14" ht="13.5">
      <c r="B187" s="63"/>
      <c r="H187" s="63"/>
      <c r="L187" s="112"/>
      <c r="N187" s="63"/>
    </row>
    <row r="188" ht="13.5">
      <c r="L188" s="63"/>
    </row>
  </sheetData>
  <sheetProtection/>
  <mergeCells count="5">
    <mergeCell ref="L2:M2"/>
    <mergeCell ref="B2:G2"/>
    <mergeCell ref="H2:K2"/>
    <mergeCell ref="N2:O2"/>
    <mergeCell ref="B1:D1"/>
  </mergeCells>
  <printOptions/>
  <pageMargins left="0.3937007874015748" right="0.35433070866141736" top="1.1811023622047245" bottom="0.4330708661417323" header="0.7480314960629921" footer="0.2362204724409449"/>
  <pageSetup fitToHeight="1" fitToWidth="1" horizontalDpi="600" verticalDpi="600" orientation="portrait" paperSize="12" scale="35" r:id="rId1"/>
  <headerFooter alignWithMargins="0">
    <oddHeader>&amp;L
&amp;"새굴림,보통"&amp;9*자세한 사항은 각 대학교 전형요강 및 홈페이지에서 확인 바랍니다.&amp;C&amp;"새굴림,굵게"&amp;20 2012학년도 대학진학 상담자료(정시)&amp;R&amp;"돋움,굵게"&amp;14
&amp;"새굴림,굵게"&amp;18&amp;A</oddHeader>
    <oddFooter>&amp;L&amp;"새굴림,보통"&amp;10출력일자:&amp;D &amp;T&amp;C&amp;"새굴림,보통"&amp;9부산진학지도협의회&amp;R&amp;"새굴림,굵게"&amp;14&amp;P &amp;"돋움,보통"&amp;11/&amp;N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G214"/>
  <sheetViews>
    <sheetView zoomScale="120" zoomScaleNormal="120" zoomScalePageLayoutView="0" workbookViewId="0" topLeftCell="A1">
      <pane xSplit="1" ySplit="3" topLeftCell="B4" activePane="bottomRight" state="frozen"/>
      <selection pane="topLeft" activeCell="D2" sqref="D1:D65536"/>
      <selection pane="topRight" activeCell="D2" sqref="D1:D65536"/>
      <selection pane="bottomLeft" activeCell="D2" sqref="D1:D65536"/>
      <selection pane="bottomRight" activeCell="D2" sqref="D1:D65536"/>
    </sheetView>
  </sheetViews>
  <sheetFormatPr defaultColWidth="10.5546875" defaultRowHeight="13.5"/>
  <cols>
    <col min="1" max="1" width="7.99609375" style="33" customWidth="1"/>
    <col min="2" max="6" width="7.99609375" style="29" customWidth="1"/>
    <col min="7" max="7" width="23.77734375" style="29" customWidth="1"/>
    <col min="8" max="16384" width="10.5546875" style="37" customWidth="1"/>
  </cols>
  <sheetData>
    <row r="1" spans="1:7" s="34" customFormat="1" ht="12" customHeight="1">
      <c r="A1" t="s">
        <v>55</v>
      </c>
      <c r="B1"/>
      <c r="C1"/>
      <c r="D1"/>
      <c r="E1"/>
      <c r="F1"/>
      <c r="G1"/>
    </row>
    <row r="2" spans="1:7" s="34" customFormat="1" ht="24">
      <c r="A2" s="3" t="s">
        <v>56</v>
      </c>
      <c r="B2" s="5"/>
      <c r="C2" s="5"/>
      <c r="D2" s="5"/>
      <c r="E2" s="5"/>
      <c r="F2" s="5"/>
      <c r="G2" s="5" t="s">
        <v>4</v>
      </c>
    </row>
    <row r="3" spans="1:7" ht="24">
      <c r="A3" s="4" t="s">
        <v>0</v>
      </c>
      <c r="B3" s="4" t="s">
        <v>1</v>
      </c>
      <c r="C3" s="5" t="s">
        <v>2</v>
      </c>
      <c r="D3" s="5" t="s">
        <v>92</v>
      </c>
      <c r="E3" s="5" t="s">
        <v>93</v>
      </c>
      <c r="F3" s="5" t="s">
        <v>94</v>
      </c>
      <c r="G3" s="35"/>
    </row>
    <row r="4" spans="1:7" ht="12">
      <c r="A4" s="12">
        <v>521</v>
      </c>
      <c r="B4" s="13" t="e">
        <f>VLOOKUP(A4,#REF!,6,0)</f>
        <v>#REF!</v>
      </c>
      <c r="C4" s="14" t="e">
        <f>VLOOKUP(A4,#REF!,7,0)</f>
        <v>#REF!</v>
      </c>
      <c r="D4" s="15" t="e">
        <f>VLOOKUP(C4,#REF!,5,1)</f>
        <v>#REF!</v>
      </c>
      <c r="E4" s="16" t="e">
        <f>VLOOKUP(D4,#REF!,6,0)</f>
        <v>#REF!</v>
      </c>
      <c r="F4" s="17" t="e">
        <f>VLOOKUP(D4,#REF!,7,0)</f>
        <v>#REF!</v>
      </c>
      <c r="G4" s="13"/>
    </row>
    <row r="5" spans="1:7" ht="12">
      <c r="A5" s="12">
        <v>520</v>
      </c>
      <c r="B5" s="13" t="e">
        <f>VLOOKUP(A5,#REF!,6,0)</f>
        <v>#REF!</v>
      </c>
      <c r="C5" s="14" t="e">
        <f>VLOOKUP(A5,#REF!,7,0)</f>
        <v>#REF!</v>
      </c>
      <c r="D5" s="15" t="e">
        <f>VLOOKUP(C5,#REF!,5,1)</f>
        <v>#REF!</v>
      </c>
      <c r="E5" s="16" t="e">
        <f>VLOOKUP(D5,#REF!,6,0)</f>
        <v>#REF!</v>
      </c>
      <c r="F5" s="17" t="e">
        <f>VLOOKUP(D5,#REF!,7,0)</f>
        <v>#REF!</v>
      </c>
      <c r="G5" s="13"/>
    </row>
    <row r="6" spans="1:7" ht="12">
      <c r="A6" s="12">
        <v>519</v>
      </c>
      <c r="B6" s="13" t="e">
        <f>VLOOKUP(A6,#REF!,6,0)</f>
        <v>#REF!</v>
      </c>
      <c r="C6" s="14" t="e">
        <f>VLOOKUP(A6,#REF!,7,0)</f>
        <v>#REF!</v>
      </c>
      <c r="D6" s="15" t="e">
        <f>VLOOKUP(C6,#REF!,5,1)</f>
        <v>#REF!</v>
      </c>
      <c r="E6" s="16" t="e">
        <f>VLOOKUP(D6,#REF!,6,0)</f>
        <v>#REF!</v>
      </c>
      <c r="F6" s="17" t="e">
        <f>VLOOKUP(D6,#REF!,7,0)</f>
        <v>#REF!</v>
      </c>
      <c r="G6" s="13"/>
    </row>
    <row r="7" spans="1:7" ht="12">
      <c r="A7" s="12">
        <v>518</v>
      </c>
      <c r="B7" s="13" t="e">
        <f>VLOOKUP(A7,#REF!,6,0)</f>
        <v>#REF!</v>
      </c>
      <c r="C7" s="14" t="e">
        <f>VLOOKUP(A7,#REF!,7,0)</f>
        <v>#REF!</v>
      </c>
      <c r="D7" s="15" t="e">
        <f>VLOOKUP(C7,#REF!,5,1)</f>
        <v>#REF!</v>
      </c>
      <c r="E7" s="16" t="e">
        <f>VLOOKUP(D7,#REF!,6,0)</f>
        <v>#REF!</v>
      </c>
      <c r="F7" s="17" t="e">
        <f>VLOOKUP(D7,#REF!,7,0)</f>
        <v>#REF!</v>
      </c>
      <c r="G7" s="18" t="s">
        <v>64</v>
      </c>
    </row>
    <row r="8" spans="1:7" ht="12">
      <c r="A8" s="12">
        <v>517</v>
      </c>
      <c r="B8" s="13" t="e">
        <f>VLOOKUP(A8,#REF!,6,0)</f>
        <v>#REF!</v>
      </c>
      <c r="C8" s="14" t="e">
        <f>VLOOKUP(A8,#REF!,7,0)</f>
        <v>#REF!</v>
      </c>
      <c r="D8" s="15" t="e">
        <f>VLOOKUP(C8,#REF!,5,1)</f>
        <v>#REF!</v>
      </c>
      <c r="E8" s="16" t="e">
        <f>VLOOKUP(D8,#REF!,6,0)</f>
        <v>#REF!</v>
      </c>
      <c r="F8" s="17" t="e">
        <f>VLOOKUP(D8,#REF!,7,0)</f>
        <v>#REF!</v>
      </c>
      <c r="G8" s="32"/>
    </row>
    <row r="9" spans="1:7" ht="12">
      <c r="A9" s="12">
        <v>516</v>
      </c>
      <c r="B9" s="13" t="e">
        <f>VLOOKUP(A9,#REF!,6,0)</f>
        <v>#REF!</v>
      </c>
      <c r="C9" s="14" t="e">
        <f>VLOOKUP(A9,#REF!,7,0)</f>
        <v>#REF!</v>
      </c>
      <c r="D9" s="15" t="e">
        <f>VLOOKUP(C9,#REF!,5,1)</f>
        <v>#REF!</v>
      </c>
      <c r="E9" s="16" t="e">
        <f>VLOOKUP(D9,#REF!,6,0)</f>
        <v>#REF!</v>
      </c>
      <c r="F9" s="17" t="e">
        <f>VLOOKUP(D9,#REF!,7,0)</f>
        <v>#REF!</v>
      </c>
      <c r="G9" s="18"/>
    </row>
    <row r="10" spans="1:7" ht="12">
      <c r="A10" s="12">
        <v>515</v>
      </c>
      <c r="B10" s="13" t="e">
        <f>VLOOKUP(A10,#REF!,6,0)</f>
        <v>#REF!</v>
      </c>
      <c r="C10" s="14" t="e">
        <f>VLOOKUP(A10,#REF!,7,0)</f>
        <v>#REF!</v>
      </c>
      <c r="D10" s="15" t="e">
        <f>VLOOKUP(C10,#REF!,5,1)</f>
        <v>#REF!</v>
      </c>
      <c r="E10" s="16" t="e">
        <f>VLOOKUP(D10,#REF!,6,0)</f>
        <v>#REF!</v>
      </c>
      <c r="F10" s="17" t="e">
        <f>VLOOKUP(D10,#REF!,7,0)</f>
        <v>#REF!</v>
      </c>
      <c r="G10" s="18" t="s">
        <v>27</v>
      </c>
    </row>
    <row r="11" spans="1:7" ht="12">
      <c r="A11" s="12">
        <v>514</v>
      </c>
      <c r="B11" s="13" t="e">
        <f>VLOOKUP(A11,#REF!,6,0)</f>
        <v>#REF!</v>
      </c>
      <c r="C11" s="14" t="e">
        <f>VLOOKUP(A11,#REF!,7,0)</f>
        <v>#REF!</v>
      </c>
      <c r="D11" s="15" t="e">
        <f>VLOOKUP(C11,#REF!,5,1)</f>
        <v>#REF!</v>
      </c>
      <c r="E11" s="16" t="e">
        <f>VLOOKUP(D11,#REF!,6,0)</f>
        <v>#REF!</v>
      </c>
      <c r="F11" s="17" t="e">
        <f>VLOOKUP(D11,#REF!,7,0)</f>
        <v>#REF!</v>
      </c>
      <c r="G11" s="18" t="s">
        <v>65</v>
      </c>
    </row>
    <row r="12" spans="1:7" ht="12">
      <c r="A12" s="12">
        <v>513</v>
      </c>
      <c r="B12" s="13" t="e">
        <f>VLOOKUP(A12,#REF!,6,0)</f>
        <v>#REF!</v>
      </c>
      <c r="C12" s="14" t="e">
        <f>VLOOKUP(A12,#REF!,7,0)</f>
        <v>#REF!</v>
      </c>
      <c r="D12" s="15" t="e">
        <f>VLOOKUP(C12,#REF!,5,1)</f>
        <v>#REF!</v>
      </c>
      <c r="E12" s="16" t="e">
        <f>VLOOKUP(D12,#REF!,6,0)</f>
        <v>#REF!</v>
      </c>
      <c r="F12" s="17" t="e">
        <f>VLOOKUP(D12,#REF!,7,0)</f>
        <v>#REF!</v>
      </c>
      <c r="G12" s="18" t="s">
        <v>28</v>
      </c>
    </row>
    <row r="13" spans="1:7" ht="12">
      <c r="A13" s="12">
        <v>512</v>
      </c>
      <c r="B13" s="13" t="e">
        <f>VLOOKUP(A13,#REF!,6,0)</f>
        <v>#REF!</v>
      </c>
      <c r="C13" s="14" t="e">
        <f>VLOOKUP(A13,#REF!,7,0)</f>
        <v>#REF!</v>
      </c>
      <c r="D13" s="15" t="e">
        <f>VLOOKUP(C13,#REF!,5,1)</f>
        <v>#REF!</v>
      </c>
      <c r="E13" s="16" t="e">
        <f>VLOOKUP(D13,#REF!,6,0)</f>
        <v>#REF!</v>
      </c>
      <c r="F13" s="17" t="e">
        <f>VLOOKUP(D13,#REF!,7,0)</f>
        <v>#REF!</v>
      </c>
      <c r="G13" s="18" t="s">
        <v>29</v>
      </c>
    </row>
    <row r="14" spans="1:7" ht="12">
      <c r="A14" s="12">
        <v>511</v>
      </c>
      <c r="B14" s="13" t="e">
        <f>VLOOKUP(A14,#REF!,6,0)</f>
        <v>#REF!</v>
      </c>
      <c r="C14" s="14" t="e">
        <f>VLOOKUP(A14,#REF!,7,0)</f>
        <v>#REF!</v>
      </c>
      <c r="D14" s="15" t="e">
        <f>VLOOKUP(C14,#REF!,5,1)</f>
        <v>#REF!</v>
      </c>
      <c r="E14" s="16" t="e">
        <f>VLOOKUP(D14,#REF!,6,0)</f>
        <v>#REF!</v>
      </c>
      <c r="F14" s="17" t="e">
        <f>VLOOKUP(D14,#REF!,7,0)</f>
        <v>#REF!</v>
      </c>
      <c r="G14" s="18" t="s">
        <v>67</v>
      </c>
    </row>
    <row r="15" spans="1:7" ht="12">
      <c r="A15" s="12">
        <v>510</v>
      </c>
      <c r="B15" s="13" t="e">
        <f>VLOOKUP(A15,#REF!,6,0)</f>
        <v>#REF!</v>
      </c>
      <c r="C15" s="14" t="e">
        <f>VLOOKUP(A15,#REF!,7,0)</f>
        <v>#REF!</v>
      </c>
      <c r="D15" s="15" t="e">
        <f>VLOOKUP(C15,#REF!,5,1)</f>
        <v>#REF!</v>
      </c>
      <c r="E15" s="16" t="e">
        <f>VLOOKUP(D15,#REF!,6,0)</f>
        <v>#REF!</v>
      </c>
      <c r="F15" s="17" t="e">
        <f>VLOOKUP(D15,#REF!,7,0)</f>
        <v>#REF!</v>
      </c>
      <c r="G15" s="18" t="s">
        <v>31</v>
      </c>
    </row>
    <row r="16" spans="1:6" ht="12">
      <c r="A16" s="12">
        <v>509</v>
      </c>
      <c r="B16" s="13" t="e">
        <f>VLOOKUP(A16,#REF!,6,0)</f>
        <v>#REF!</v>
      </c>
      <c r="C16" s="14" t="e">
        <f>VLOOKUP(A16,#REF!,7,0)</f>
        <v>#REF!</v>
      </c>
      <c r="D16" s="15" t="e">
        <f>VLOOKUP(C16,#REF!,5,1)</f>
        <v>#REF!</v>
      </c>
      <c r="E16" s="16" t="e">
        <f>VLOOKUP(D16,#REF!,6,0)</f>
        <v>#REF!</v>
      </c>
      <c r="F16" s="17" t="e">
        <f>VLOOKUP(D16,#REF!,7,0)</f>
        <v>#REF!</v>
      </c>
    </row>
    <row r="17" spans="1:7" ht="12">
      <c r="A17" s="12">
        <v>508</v>
      </c>
      <c r="B17" s="13" t="e">
        <f>VLOOKUP(A17,#REF!,6,0)</f>
        <v>#REF!</v>
      </c>
      <c r="C17" s="14" t="e">
        <f>VLOOKUP(A17,#REF!,7,0)</f>
        <v>#REF!</v>
      </c>
      <c r="D17" s="15" t="e">
        <f>VLOOKUP(C17,#REF!,5,1)</f>
        <v>#REF!</v>
      </c>
      <c r="E17" s="16" t="e">
        <f>VLOOKUP(D17,#REF!,6,0)</f>
        <v>#REF!</v>
      </c>
      <c r="F17" s="17" t="e">
        <f>VLOOKUP(D17,#REF!,7,0)</f>
        <v>#REF!</v>
      </c>
      <c r="G17" s="18" t="s">
        <v>72</v>
      </c>
    </row>
    <row r="18" spans="1:7" ht="12">
      <c r="A18" s="12">
        <v>507</v>
      </c>
      <c r="B18" s="13" t="e">
        <f>VLOOKUP(A18,#REF!,6,0)</f>
        <v>#REF!</v>
      </c>
      <c r="C18" s="14" t="e">
        <f>VLOOKUP(A18,#REF!,7,0)</f>
        <v>#REF!</v>
      </c>
      <c r="D18" s="15" t="e">
        <f>VLOOKUP(C18,#REF!,5,1)</f>
        <v>#REF!</v>
      </c>
      <c r="E18" s="16" t="e">
        <f>VLOOKUP(D18,#REF!,6,0)</f>
        <v>#REF!</v>
      </c>
      <c r="F18" s="17" t="e">
        <f>VLOOKUP(D18,#REF!,7,0)</f>
        <v>#REF!</v>
      </c>
      <c r="G18" s="32" t="s">
        <v>73</v>
      </c>
    </row>
    <row r="19" spans="1:7" ht="12">
      <c r="A19" s="12">
        <v>506</v>
      </c>
      <c r="B19" s="13" t="e">
        <f>VLOOKUP(A19,#REF!,6,0)</f>
        <v>#REF!</v>
      </c>
      <c r="C19" s="14" t="e">
        <f>VLOOKUP(A19,#REF!,7,0)</f>
        <v>#REF!</v>
      </c>
      <c r="D19" s="15" t="e">
        <f>VLOOKUP(C19,#REF!,5,1)</f>
        <v>#REF!</v>
      </c>
      <c r="E19" s="16" t="e">
        <f>VLOOKUP(D19,#REF!,6,0)</f>
        <v>#REF!</v>
      </c>
      <c r="F19" s="17" t="e">
        <f>VLOOKUP(D19,#REF!,7,0)</f>
        <v>#REF!</v>
      </c>
      <c r="G19" s="18" t="s">
        <v>32</v>
      </c>
    </row>
    <row r="20" spans="1:7" ht="12">
      <c r="A20" s="12">
        <v>505</v>
      </c>
      <c r="B20" s="13" t="e">
        <f>VLOOKUP(A20,#REF!,6,0)</f>
        <v>#REF!</v>
      </c>
      <c r="C20" s="14" t="e">
        <f>VLOOKUP(A20,#REF!,7,0)</f>
        <v>#REF!</v>
      </c>
      <c r="D20" s="15" t="e">
        <f>VLOOKUP(C20,#REF!,5,1)</f>
        <v>#REF!</v>
      </c>
      <c r="E20" s="16" t="e">
        <f>VLOOKUP(D20,#REF!,6,0)</f>
        <v>#REF!</v>
      </c>
      <c r="F20" s="17" t="e">
        <f>VLOOKUP(D20,#REF!,7,0)</f>
        <v>#REF!</v>
      </c>
      <c r="G20" s="18" t="s">
        <v>68</v>
      </c>
    </row>
    <row r="21" spans="1:7" ht="12">
      <c r="A21" s="12">
        <v>504</v>
      </c>
      <c r="B21" s="13" t="e">
        <f>VLOOKUP(A21,#REF!,6,0)</f>
        <v>#REF!</v>
      </c>
      <c r="C21" s="14" t="e">
        <f>VLOOKUP(A21,#REF!,7,0)</f>
        <v>#REF!</v>
      </c>
      <c r="D21" s="15" t="e">
        <f>VLOOKUP(C21,#REF!,5,1)</f>
        <v>#REF!</v>
      </c>
      <c r="E21" s="16" t="e">
        <f>VLOOKUP(D21,#REF!,6,0)</f>
        <v>#REF!</v>
      </c>
      <c r="F21" s="17" t="e">
        <f>VLOOKUP(D21,#REF!,7,0)</f>
        <v>#REF!</v>
      </c>
      <c r="G21" s="18" t="s">
        <v>69</v>
      </c>
    </row>
    <row r="22" spans="1:7" ht="12">
      <c r="A22" s="12">
        <v>503</v>
      </c>
      <c r="B22" s="13" t="e">
        <f>VLOOKUP(A22,#REF!,6,0)</f>
        <v>#REF!</v>
      </c>
      <c r="C22" s="14" t="e">
        <f>VLOOKUP(A22,#REF!,7,0)</f>
        <v>#REF!</v>
      </c>
      <c r="D22" s="15" t="e">
        <f>VLOOKUP(C22,#REF!,5,1)</f>
        <v>#REF!</v>
      </c>
      <c r="E22" s="16" t="e">
        <f>VLOOKUP(D22,#REF!,6,0)</f>
        <v>#REF!</v>
      </c>
      <c r="F22" s="17" t="e">
        <f>VLOOKUP(D22,#REF!,7,0)</f>
        <v>#REF!</v>
      </c>
      <c r="G22" s="20" t="s">
        <v>54</v>
      </c>
    </row>
    <row r="23" spans="1:7" ht="12">
      <c r="A23" s="12">
        <v>502</v>
      </c>
      <c r="B23" s="13" t="e">
        <f>VLOOKUP(A23,#REF!,6,0)</f>
        <v>#REF!</v>
      </c>
      <c r="C23" s="14" t="e">
        <f>VLOOKUP(A23,#REF!,7,0)</f>
        <v>#REF!</v>
      </c>
      <c r="D23" s="15" t="e">
        <f>VLOOKUP(C23,#REF!,5,1)</f>
        <v>#REF!</v>
      </c>
      <c r="E23" s="16" t="e">
        <f>VLOOKUP(D23,#REF!,6,0)</f>
        <v>#REF!</v>
      </c>
      <c r="F23" s="17" t="e">
        <f>VLOOKUP(D23,#REF!,7,0)</f>
        <v>#REF!</v>
      </c>
      <c r="G23" s="55" t="s">
        <v>71</v>
      </c>
    </row>
    <row r="24" spans="1:7" ht="12">
      <c r="A24" s="12">
        <v>501</v>
      </c>
      <c r="B24" s="13" t="e">
        <f>VLOOKUP(A24,#REF!,6,0)</f>
        <v>#REF!</v>
      </c>
      <c r="C24" s="14" t="e">
        <f>VLOOKUP(A24,#REF!,7,0)</f>
        <v>#REF!</v>
      </c>
      <c r="D24" s="15" t="e">
        <f>VLOOKUP(C24,#REF!,5,1)</f>
        <v>#REF!</v>
      </c>
      <c r="E24" s="16" t="e">
        <f>VLOOKUP(D24,#REF!,6,0)</f>
        <v>#REF!</v>
      </c>
      <c r="F24" s="17" t="e">
        <f>VLOOKUP(D24,#REF!,7,0)</f>
        <v>#REF!</v>
      </c>
      <c r="G24" s="18" t="s">
        <v>70</v>
      </c>
    </row>
    <row r="25" spans="1:7" ht="12">
      <c r="A25" s="12">
        <v>500</v>
      </c>
      <c r="B25" s="13" t="e">
        <f>VLOOKUP(A25,#REF!,6,0)</f>
        <v>#REF!</v>
      </c>
      <c r="C25" s="14" t="e">
        <f>VLOOKUP(A25,#REF!,7,0)</f>
        <v>#REF!</v>
      </c>
      <c r="D25" s="15" t="e">
        <f>VLOOKUP(C25,#REF!,5,1)</f>
        <v>#REF!</v>
      </c>
      <c r="E25" s="16" t="e">
        <f>VLOOKUP(D25,#REF!,6,0)</f>
        <v>#REF!</v>
      </c>
      <c r="F25" s="17" t="e">
        <f>VLOOKUP(D25,#REF!,7,0)</f>
        <v>#REF!</v>
      </c>
      <c r="G25" s="18" t="s">
        <v>66</v>
      </c>
    </row>
    <row r="26" spans="1:7" ht="12">
      <c r="A26" s="12">
        <v>499</v>
      </c>
      <c r="B26" s="13" t="e">
        <f>VLOOKUP(A26,#REF!,6,0)</f>
        <v>#REF!</v>
      </c>
      <c r="C26" s="14" t="e">
        <f>VLOOKUP(A26,#REF!,7,0)</f>
        <v>#REF!</v>
      </c>
      <c r="D26" s="15" t="e">
        <f>VLOOKUP(C26,#REF!,5,1)</f>
        <v>#REF!</v>
      </c>
      <c r="E26" s="16" t="e">
        <f>VLOOKUP(D26,#REF!,6,0)</f>
        <v>#REF!</v>
      </c>
      <c r="F26" s="17" t="e">
        <f>VLOOKUP(D26,#REF!,7,0)</f>
        <v>#REF!</v>
      </c>
      <c r="G26" s="18" t="s">
        <v>36</v>
      </c>
    </row>
    <row r="27" spans="1:7" ht="12">
      <c r="A27" s="12">
        <v>498</v>
      </c>
      <c r="B27" s="13" t="e">
        <f>VLOOKUP(A27,#REF!,6,0)</f>
        <v>#REF!</v>
      </c>
      <c r="C27" s="14" t="e">
        <f>VLOOKUP(A27,#REF!,7,0)</f>
        <v>#REF!</v>
      </c>
      <c r="D27" s="15" t="e">
        <f>VLOOKUP(C27,#REF!,5,1)</f>
        <v>#REF!</v>
      </c>
      <c r="E27" s="16" t="e">
        <f>VLOOKUP(D27,#REF!,6,0)</f>
        <v>#REF!</v>
      </c>
      <c r="F27" s="17" t="e">
        <f>VLOOKUP(D27,#REF!,7,0)</f>
        <v>#REF!</v>
      </c>
      <c r="G27" s="18" t="s">
        <v>37</v>
      </c>
    </row>
    <row r="28" spans="1:7" ht="12">
      <c r="A28" s="12">
        <v>497</v>
      </c>
      <c r="B28" s="13" t="e">
        <f>VLOOKUP(A28,#REF!,6,0)</f>
        <v>#REF!</v>
      </c>
      <c r="C28" s="14" t="e">
        <f>VLOOKUP(A28,#REF!,7,0)</f>
        <v>#REF!</v>
      </c>
      <c r="D28" s="15" t="e">
        <f>VLOOKUP(C28,#REF!,5,1)</f>
        <v>#REF!</v>
      </c>
      <c r="E28" s="16" t="e">
        <f>VLOOKUP(D28,#REF!,6,0)</f>
        <v>#REF!</v>
      </c>
      <c r="F28" s="17" t="e">
        <f>VLOOKUP(D28,#REF!,7,0)</f>
        <v>#REF!</v>
      </c>
      <c r="G28" s="18" t="s">
        <v>38</v>
      </c>
    </row>
    <row r="29" spans="1:7" ht="12">
      <c r="A29" s="12">
        <v>496</v>
      </c>
      <c r="B29" s="13" t="e">
        <f>VLOOKUP(A29,#REF!,6,0)</f>
        <v>#REF!</v>
      </c>
      <c r="C29" s="14" t="e">
        <f>VLOOKUP(A29,#REF!,7,0)</f>
        <v>#REF!</v>
      </c>
      <c r="D29" s="15" t="e">
        <f>VLOOKUP(C29,#REF!,5,1)</f>
        <v>#REF!</v>
      </c>
      <c r="E29" s="16" t="e">
        <f>VLOOKUP(D29,#REF!,6,0)</f>
        <v>#REF!</v>
      </c>
      <c r="F29" s="17" t="e">
        <f>VLOOKUP(D29,#REF!,7,0)</f>
        <v>#REF!</v>
      </c>
      <c r="G29" s="18" t="s">
        <v>39</v>
      </c>
    </row>
    <row r="30" spans="1:7" ht="12">
      <c r="A30" s="12">
        <v>495</v>
      </c>
      <c r="B30" s="13" t="e">
        <f>VLOOKUP(A30,#REF!,6,0)</f>
        <v>#REF!</v>
      </c>
      <c r="C30" s="14" t="e">
        <f>VLOOKUP(A30,#REF!,7,0)</f>
        <v>#REF!</v>
      </c>
      <c r="D30" s="15" t="e">
        <f>VLOOKUP(C30,#REF!,5,1)</f>
        <v>#REF!</v>
      </c>
      <c r="E30" s="16" t="e">
        <f>VLOOKUP(D30,#REF!,6,0)</f>
        <v>#REF!</v>
      </c>
      <c r="F30" s="17" t="e">
        <f>VLOOKUP(D30,#REF!,7,0)</f>
        <v>#REF!</v>
      </c>
      <c r="G30" s="18" t="s">
        <v>40</v>
      </c>
    </row>
    <row r="31" spans="1:7" ht="12">
      <c r="A31" s="12">
        <v>494</v>
      </c>
      <c r="B31" s="13" t="e">
        <f>VLOOKUP(A31,#REF!,6,0)</f>
        <v>#REF!</v>
      </c>
      <c r="C31" s="14" t="e">
        <f>VLOOKUP(A31,#REF!,7,0)</f>
        <v>#REF!</v>
      </c>
      <c r="D31" s="15" t="e">
        <f>VLOOKUP(C31,#REF!,5,1)</f>
        <v>#REF!</v>
      </c>
      <c r="E31" s="16" t="e">
        <f>VLOOKUP(D31,#REF!,6,0)</f>
        <v>#REF!</v>
      </c>
      <c r="F31" s="17" t="e">
        <f>VLOOKUP(D31,#REF!,7,0)</f>
        <v>#REF!</v>
      </c>
      <c r="G31" s="18" t="s">
        <v>41</v>
      </c>
    </row>
    <row r="32" spans="1:7" ht="12">
      <c r="A32" s="12">
        <v>493</v>
      </c>
      <c r="B32" s="13" t="e">
        <f>VLOOKUP(A32,#REF!,6,0)</f>
        <v>#REF!</v>
      </c>
      <c r="C32" s="14" t="e">
        <f>VLOOKUP(A32,#REF!,7,0)</f>
        <v>#REF!</v>
      </c>
      <c r="D32" s="15" t="e">
        <f>VLOOKUP(C32,#REF!,5,1)</f>
        <v>#REF!</v>
      </c>
      <c r="E32" s="16" t="e">
        <f>VLOOKUP(D32,#REF!,6,0)</f>
        <v>#REF!</v>
      </c>
      <c r="F32" s="17" t="e">
        <f>VLOOKUP(D32,#REF!,7,0)</f>
        <v>#REF!</v>
      </c>
      <c r="G32" s="18" t="s">
        <v>42</v>
      </c>
    </row>
    <row r="33" spans="1:6" ht="12">
      <c r="A33" s="12">
        <v>492</v>
      </c>
      <c r="B33" s="13" t="e">
        <f>VLOOKUP(A33,#REF!,6,0)</f>
        <v>#REF!</v>
      </c>
      <c r="C33" s="14" t="e">
        <f>VLOOKUP(A33,#REF!,7,0)</f>
        <v>#REF!</v>
      </c>
      <c r="D33" s="15" t="e">
        <f>VLOOKUP(C33,#REF!,5,1)</f>
        <v>#REF!</v>
      </c>
      <c r="E33" s="16" t="e">
        <f>VLOOKUP(D33,#REF!,6,0)</f>
        <v>#REF!</v>
      </c>
      <c r="F33" s="17" t="e">
        <f>VLOOKUP(D33,#REF!,7,0)</f>
        <v>#REF!</v>
      </c>
    </row>
    <row r="34" spans="1:6" ht="12">
      <c r="A34" s="12">
        <v>491</v>
      </c>
      <c r="B34" s="13" t="e">
        <f>VLOOKUP(A34,#REF!,6,0)</f>
        <v>#REF!</v>
      </c>
      <c r="C34" s="14" t="e">
        <f>VLOOKUP(A34,#REF!,7,0)</f>
        <v>#REF!</v>
      </c>
      <c r="D34" s="15" t="e">
        <f>VLOOKUP(C34,#REF!,5,1)</f>
        <v>#REF!</v>
      </c>
      <c r="E34" s="16" t="e">
        <f>VLOOKUP(D34,#REF!,6,0)</f>
        <v>#REF!</v>
      </c>
      <c r="F34" s="17" t="e">
        <f>VLOOKUP(D34,#REF!,7,0)</f>
        <v>#REF!</v>
      </c>
    </row>
    <row r="35" spans="1:7" ht="12">
      <c r="A35" s="12">
        <v>490</v>
      </c>
      <c r="B35" s="13" t="e">
        <f>VLOOKUP(A35,#REF!,6,0)</f>
        <v>#REF!</v>
      </c>
      <c r="C35" s="14" t="e">
        <f>VLOOKUP(A35,#REF!,7,0)</f>
        <v>#REF!</v>
      </c>
      <c r="D35" s="15" t="e">
        <f>VLOOKUP(C35,#REF!,5,1)</f>
        <v>#REF!</v>
      </c>
      <c r="E35" s="16" t="e">
        <f>VLOOKUP(D35,#REF!,6,0)</f>
        <v>#REF!</v>
      </c>
      <c r="F35" s="17" t="e">
        <f>VLOOKUP(D35,#REF!,7,0)</f>
        <v>#REF!</v>
      </c>
      <c r="G35" s="36"/>
    </row>
    <row r="36" spans="1:7" ht="12">
      <c r="A36" s="12">
        <v>489</v>
      </c>
      <c r="B36" s="13" t="e">
        <f>VLOOKUP(A36,#REF!,6,0)</f>
        <v>#REF!</v>
      </c>
      <c r="C36" s="14" t="e">
        <f>VLOOKUP(A36,#REF!,7,0)</f>
        <v>#REF!</v>
      </c>
      <c r="D36" s="15" t="e">
        <f>VLOOKUP(C36,#REF!,5,1)</f>
        <v>#REF!</v>
      </c>
      <c r="E36" s="16" t="e">
        <f>VLOOKUP(D36,#REF!,6,0)</f>
        <v>#REF!</v>
      </c>
      <c r="F36" s="17" t="e">
        <f>VLOOKUP(D36,#REF!,7,0)</f>
        <v>#REF!</v>
      </c>
      <c r="G36" s="36"/>
    </row>
    <row r="37" spans="1:7" ht="12">
      <c r="A37" s="12">
        <v>488</v>
      </c>
      <c r="B37" s="13" t="e">
        <f>VLOOKUP(A37,#REF!,6,0)</f>
        <v>#REF!</v>
      </c>
      <c r="C37" s="14" t="e">
        <f>VLOOKUP(A37,#REF!,7,0)</f>
        <v>#REF!</v>
      </c>
      <c r="D37" s="15" t="e">
        <f>VLOOKUP(C37,#REF!,5,1)</f>
        <v>#REF!</v>
      </c>
      <c r="E37" s="16" t="e">
        <f>VLOOKUP(D37,#REF!,6,0)</f>
        <v>#REF!</v>
      </c>
      <c r="F37" s="17" t="e">
        <f>VLOOKUP(D37,#REF!,7,0)</f>
        <v>#REF!</v>
      </c>
      <c r="G37" s="36"/>
    </row>
    <row r="38" spans="1:7" ht="12">
      <c r="A38" s="12">
        <v>487</v>
      </c>
      <c r="B38" s="13" t="e">
        <f>VLOOKUP(A38,#REF!,6,0)</f>
        <v>#REF!</v>
      </c>
      <c r="C38" s="14" t="e">
        <f>VLOOKUP(A38,#REF!,7,0)</f>
        <v>#REF!</v>
      </c>
      <c r="D38" s="15" t="e">
        <f>VLOOKUP(C38,#REF!,5,1)</f>
        <v>#REF!</v>
      </c>
      <c r="E38" s="16" t="e">
        <f>VLOOKUP(D38,#REF!,6,0)</f>
        <v>#REF!</v>
      </c>
      <c r="F38" s="17" t="e">
        <f>VLOOKUP(D38,#REF!,7,0)</f>
        <v>#REF!</v>
      </c>
      <c r="G38" s="36"/>
    </row>
    <row r="39" spans="1:7" ht="12">
      <c r="A39" s="12">
        <v>486</v>
      </c>
      <c r="B39" s="13" t="e">
        <f>VLOOKUP(A39,#REF!,6,0)</f>
        <v>#REF!</v>
      </c>
      <c r="C39" s="14" t="e">
        <f>VLOOKUP(A39,#REF!,7,0)</f>
        <v>#REF!</v>
      </c>
      <c r="D39" s="15" t="e">
        <f>VLOOKUP(C39,#REF!,5,1)</f>
        <v>#REF!</v>
      </c>
      <c r="E39" s="16" t="e">
        <f>VLOOKUP(D39,#REF!,6,0)</f>
        <v>#REF!</v>
      </c>
      <c r="F39" s="17" t="e">
        <f>VLOOKUP(D39,#REF!,7,0)</f>
        <v>#REF!</v>
      </c>
      <c r="G39" s="38"/>
    </row>
    <row r="40" spans="1:7" ht="12">
      <c r="A40" s="12">
        <v>485</v>
      </c>
      <c r="B40" s="13" t="e">
        <f>VLOOKUP(A40,#REF!,6,0)</f>
        <v>#REF!</v>
      </c>
      <c r="C40" s="14" t="e">
        <f>VLOOKUP(A40,#REF!,7,0)</f>
        <v>#REF!</v>
      </c>
      <c r="D40" s="15" t="e">
        <f>VLOOKUP(C40,#REF!,5,1)</f>
        <v>#REF!</v>
      </c>
      <c r="E40" s="16" t="e">
        <f>VLOOKUP(D40,#REF!,6,0)</f>
        <v>#REF!</v>
      </c>
      <c r="F40" s="17" t="e">
        <f>VLOOKUP(D40,#REF!,7,0)</f>
        <v>#REF!</v>
      </c>
      <c r="G40" s="36"/>
    </row>
    <row r="41" spans="1:7" ht="12">
      <c r="A41" s="12">
        <v>484</v>
      </c>
      <c r="B41" s="13" t="e">
        <f>VLOOKUP(A41,#REF!,6,0)</f>
        <v>#REF!</v>
      </c>
      <c r="C41" s="14" t="e">
        <f>VLOOKUP(A41,#REF!,7,0)</f>
        <v>#REF!</v>
      </c>
      <c r="D41" s="15" t="e">
        <f>VLOOKUP(C41,#REF!,5,1)</f>
        <v>#REF!</v>
      </c>
      <c r="E41" s="16" t="e">
        <f>VLOOKUP(D41,#REF!,6,0)</f>
        <v>#REF!</v>
      </c>
      <c r="F41" s="17" t="e">
        <f>VLOOKUP(D41,#REF!,7,0)</f>
        <v>#REF!</v>
      </c>
      <c r="G41" s="13"/>
    </row>
    <row r="42" spans="1:7" ht="12">
      <c r="A42" s="12">
        <v>483</v>
      </c>
      <c r="B42" s="13" t="e">
        <f>VLOOKUP(A42,#REF!,6,0)</f>
        <v>#REF!</v>
      </c>
      <c r="C42" s="14" t="e">
        <f>VLOOKUP(A42,#REF!,7,0)</f>
        <v>#REF!</v>
      </c>
      <c r="D42" s="15" t="e">
        <f>VLOOKUP(C42,#REF!,5,1)</f>
        <v>#REF!</v>
      </c>
      <c r="E42" s="16" t="e">
        <f>VLOOKUP(D42,#REF!,6,0)</f>
        <v>#REF!</v>
      </c>
      <c r="F42" s="17" t="e">
        <f>VLOOKUP(D42,#REF!,7,0)</f>
        <v>#REF!</v>
      </c>
      <c r="G42" s="13"/>
    </row>
    <row r="43" spans="1:7" ht="12">
      <c r="A43" s="12">
        <v>482</v>
      </c>
      <c r="B43" s="13" t="e">
        <f>VLOOKUP(A43,#REF!,6,0)</f>
        <v>#REF!</v>
      </c>
      <c r="C43" s="14" t="e">
        <f>VLOOKUP(A43,#REF!,7,0)</f>
        <v>#REF!</v>
      </c>
      <c r="D43" s="15" t="e">
        <f>VLOOKUP(C43,#REF!,5,1)</f>
        <v>#REF!</v>
      </c>
      <c r="E43" s="16" t="e">
        <f>VLOOKUP(D43,#REF!,6,0)</f>
        <v>#REF!</v>
      </c>
      <c r="F43" s="17" t="e">
        <f>VLOOKUP(D43,#REF!,7,0)</f>
        <v>#REF!</v>
      </c>
      <c r="G43" s="13"/>
    </row>
    <row r="44" spans="1:7" ht="12">
      <c r="A44" s="12">
        <v>481</v>
      </c>
      <c r="B44" s="13" t="e">
        <f>VLOOKUP(A44,#REF!,6,0)</f>
        <v>#REF!</v>
      </c>
      <c r="C44" s="14" t="e">
        <f>VLOOKUP(A44,#REF!,7,0)</f>
        <v>#REF!</v>
      </c>
      <c r="D44" s="15" t="e">
        <f>VLOOKUP(C44,#REF!,5,1)</f>
        <v>#REF!</v>
      </c>
      <c r="E44" s="16" t="e">
        <f>VLOOKUP(D44,#REF!,6,0)</f>
        <v>#REF!</v>
      </c>
      <c r="F44" s="17" t="e">
        <f>VLOOKUP(D44,#REF!,7,0)</f>
        <v>#REF!</v>
      </c>
      <c r="G44" s="13"/>
    </row>
    <row r="45" spans="1:7" ht="12">
      <c r="A45" s="12">
        <v>480</v>
      </c>
      <c r="B45" s="13" t="e">
        <f>VLOOKUP(A45,#REF!,6,0)</f>
        <v>#REF!</v>
      </c>
      <c r="C45" s="14" t="e">
        <f>VLOOKUP(A45,#REF!,7,0)</f>
        <v>#REF!</v>
      </c>
      <c r="D45" s="15" t="e">
        <f>VLOOKUP(C45,#REF!,5,1)</f>
        <v>#REF!</v>
      </c>
      <c r="E45" s="16" t="e">
        <f>VLOOKUP(D45,#REF!,6,0)</f>
        <v>#REF!</v>
      </c>
      <c r="F45" s="17" t="e">
        <f>VLOOKUP(D45,#REF!,7,0)</f>
        <v>#REF!</v>
      </c>
      <c r="G45" s="13"/>
    </row>
    <row r="46" spans="1:7" ht="12">
      <c r="A46" s="12">
        <v>479</v>
      </c>
      <c r="B46" s="13" t="e">
        <f>VLOOKUP(A46,#REF!,6,0)</f>
        <v>#REF!</v>
      </c>
      <c r="C46" s="14" t="e">
        <f>VLOOKUP(A46,#REF!,7,0)</f>
        <v>#REF!</v>
      </c>
      <c r="D46" s="15" t="e">
        <f>VLOOKUP(C46,#REF!,5,1)</f>
        <v>#REF!</v>
      </c>
      <c r="E46" s="16" t="e">
        <f>VLOOKUP(D46,#REF!,6,0)</f>
        <v>#REF!</v>
      </c>
      <c r="F46" s="17" t="e">
        <f>VLOOKUP(D46,#REF!,7,0)</f>
        <v>#REF!</v>
      </c>
      <c r="G46" s="13"/>
    </row>
    <row r="47" spans="1:7" ht="12">
      <c r="A47" s="12">
        <v>478</v>
      </c>
      <c r="B47" s="13" t="e">
        <f>VLOOKUP(A47,#REF!,6,0)</f>
        <v>#REF!</v>
      </c>
      <c r="C47" s="14" t="e">
        <f>VLOOKUP(A47,#REF!,7,0)</f>
        <v>#REF!</v>
      </c>
      <c r="D47" s="15" t="e">
        <f>VLOOKUP(C47,#REF!,5,1)</f>
        <v>#REF!</v>
      </c>
      <c r="E47" s="16" t="e">
        <f>VLOOKUP(D47,#REF!,6,0)</f>
        <v>#REF!</v>
      </c>
      <c r="F47" s="17" t="e">
        <f>VLOOKUP(D47,#REF!,7,0)</f>
        <v>#REF!</v>
      </c>
      <c r="G47" s="13"/>
    </row>
    <row r="48" spans="1:7" ht="12">
      <c r="A48" s="12">
        <v>477</v>
      </c>
      <c r="B48" s="13" t="e">
        <f>VLOOKUP(A48,#REF!,6,0)</f>
        <v>#REF!</v>
      </c>
      <c r="C48" s="14" t="e">
        <f>VLOOKUP(A48,#REF!,7,0)</f>
        <v>#REF!</v>
      </c>
      <c r="D48" s="15" t="e">
        <f>VLOOKUP(C48,#REF!,5,1)</f>
        <v>#REF!</v>
      </c>
      <c r="E48" s="16" t="e">
        <f>VLOOKUP(D48,#REF!,6,0)</f>
        <v>#REF!</v>
      </c>
      <c r="F48" s="17" t="e">
        <f>VLOOKUP(D48,#REF!,7,0)</f>
        <v>#REF!</v>
      </c>
      <c r="G48" s="13"/>
    </row>
    <row r="49" spans="1:7" ht="12">
      <c r="A49" s="12">
        <v>476</v>
      </c>
      <c r="B49" s="13" t="e">
        <f>VLOOKUP(A49,#REF!,6,0)</f>
        <v>#REF!</v>
      </c>
      <c r="C49" s="14" t="e">
        <f>VLOOKUP(A49,#REF!,7,0)</f>
        <v>#REF!</v>
      </c>
      <c r="D49" s="15" t="e">
        <f>VLOOKUP(C49,#REF!,5,1)</f>
        <v>#REF!</v>
      </c>
      <c r="E49" s="16" t="e">
        <f>VLOOKUP(D49,#REF!,6,0)</f>
        <v>#REF!</v>
      </c>
      <c r="F49" s="17" t="e">
        <f>VLOOKUP(D49,#REF!,7,0)</f>
        <v>#REF!</v>
      </c>
      <c r="G49" s="13"/>
    </row>
    <row r="50" spans="1:7" ht="12">
      <c r="A50" s="12">
        <v>475</v>
      </c>
      <c r="B50" s="13" t="e">
        <f>VLOOKUP(A50,#REF!,6,0)</f>
        <v>#REF!</v>
      </c>
      <c r="C50" s="14" t="e">
        <f>VLOOKUP(A50,#REF!,7,0)</f>
        <v>#REF!</v>
      </c>
      <c r="D50" s="15" t="e">
        <f>VLOOKUP(C50,#REF!,5,1)</f>
        <v>#REF!</v>
      </c>
      <c r="E50" s="16" t="e">
        <f>VLOOKUP(D50,#REF!,6,0)</f>
        <v>#REF!</v>
      </c>
      <c r="F50" s="17" t="e">
        <f>VLOOKUP(D50,#REF!,7,0)</f>
        <v>#REF!</v>
      </c>
      <c r="G50" s="13"/>
    </row>
    <row r="51" spans="1:7" ht="12">
      <c r="A51" s="12">
        <v>474</v>
      </c>
      <c r="B51" s="13" t="e">
        <f>VLOOKUP(A51,#REF!,6,0)</f>
        <v>#REF!</v>
      </c>
      <c r="C51" s="14" t="e">
        <f>VLOOKUP(A51,#REF!,7,0)</f>
        <v>#REF!</v>
      </c>
      <c r="D51" s="15" t="e">
        <f>VLOOKUP(C51,#REF!,5,1)</f>
        <v>#REF!</v>
      </c>
      <c r="E51" s="16" t="e">
        <f>VLOOKUP(D51,#REF!,6,0)</f>
        <v>#REF!</v>
      </c>
      <c r="F51" s="17" t="e">
        <f>VLOOKUP(D51,#REF!,7,0)</f>
        <v>#REF!</v>
      </c>
      <c r="G51" s="13"/>
    </row>
    <row r="52" spans="1:7" ht="12">
      <c r="A52" s="12">
        <v>473</v>
      </c>
      <c r="B52" s="13" t="e">
        <f>VLOOKUP(A52,#REF!,6,0)</f>
        <v>#REF!</v>
      </c>
      <c r="C52" s="14" t="e">
        <f>VLOOKUP(A52,#REF!,7,0)</f>
        <v>#REF!</v>
      </c>
      <c r="D52" s="15" t="e">
        <f>VLOOKUP(C52,#REF!,5,1)</f>
        <v>#REF!</v>
      </c>
      <c r="E52" s="16" t="e">
        <f>VLOOKUP(D52,#REF!,6,0)</f>
        <v>#REF!</v>
      </c>
      <c r="F52" s="17" t="e">
        <f>VLOOKUP(D52,#REF!,7,0)</f>
        <v>#REF!</v>
      </c>
      <c r="G52" s="13"/>
    </row>
    <row r="53" spans="1:7" ht="12">
      <c r="A53" s="12">
        <v>472</v>
      </c>
      <c r="B53" s="13" t="e">
        <f>VLOOKUP(A53,#REF!,6,0)</f>
        <v>#REF!</v>
      </c>
      <c r="C53" s="14" t="e">
        <f>VLOOKUP(A53,#REF!,7,0)</f>
        <v>#REF!</v>
      </c>
      <c r="D53" s="15" t="e">
        <f>VLOOKUP(C53,#REF!,5,1)</f>
        <v>#REF!</v>
      </c>
      <c r="E53" s="16" t="e">
        <f>VLOOKUP(D53,#REF!,6,0)</f>
        <v>#REF!</v>
      </c>
      <c r="F53" s="17" t="e">
        <f>VLOOKUP(D53,#REF!,7,0)</f>
        <v>#REF!</v>
      </c>
      <c r="G53" s="13"/>
    </row>
    <row r="54" spans="1:7" ht="12">
      <c r="A54" s="12">
        <v>471</v>
      </c>
      <c r="B54" s="13" t="e">
        <f>VLOOKUP(A54,#REF!,6,0)</f>
        <v>#REF!</v>
      </c>
      <c r="C54" s="14" t="e">
        <f>VLOOKUP(A54,#REF!,7,0)</f>
        <v>#REF!</v>
      </c>
      <c r="D54" s="15" t="e">
        <f>VLOOKUP(C54,#REF!,5,1)</f>
        <v>#REF!</v>
      </c>
      <c r="E54" s="16" t="e">
        <f>VLOOKUP(D54,#REF!,6,0)</f>
        <v>#REF!</v>
      </c>
      <c r="F54" s="17" t="e">
        <f>VLOOKUP(D54,#REF!,7,0)</f>
        <v>#REF!</v>
      </c>
      <c r="G54" s="13"/>
    </row>
    <row r="55" spans="1:7" ht="12">
      <c r="A55" s="12">
        <v>470</v>
      </c>
      <c r="B55" s="13" t="e">
        <f>VLOOKUP(A55,#REF!,6,0)</f>
        <v>#REF!</v>
      </c>
      <c r="C55" s="14" t="e">
        <f>VLOOKUP(A55,#REF!,7,0)</f>
        <v>#REF!</v>
      </c>
      <c r="D55" s="15" t="e">
        <f>VLOOKUP(C55,#REF!,5,1)</f>
        <v>#REF!</v>
      </c>
      <c r="E55" s="16" t="e">
        <f>VLOOKUP(D55,#REF!,6,0)</f>
        <v>#REF!</v>
      </c>
      <c r="F55" s="17" t="e">
        <f>VLOOKUP(D55,#REF!,7,0)</f>
        <v>#REF!</v>
      </c>
      <c r="G55" s="13"/>
    </row>
    <row r="56" spans="1:7" ht="12">
      <c r="A56" s="12">
        <v>469</v>
      </c>
      <c r="B56" s="13" t="e">
        <f>VLOOKUP(A56,#REF!,6,0)</f>
        <v>#REF!</v>
      </c>
      <c r="C56" s="14" t="e">
        <f>VLOOKUP(A56,#REF!,7,0)</f>
        <v>#REF!</v>
      </c>
      <c r="D56" s="15" t="e">
        <f>VLOOKUP(C56,#REF!,5,1)</f>
        <v>#REF!</v>
      </c>
      <c r="E56" s="16" t="e">
        <f>VLOOKUP(D56,#REF!,6,0)</f>
        <v>#REF!</v>
      </c>
      <c r="F56" s="17" t="e">
        <f>VLOOKUP(D56,#REF!,7,0)</f>
        <v>#REF!</v>
      </c>
      <c r="G56" s="13"/>
    </row>
    <row r="57" spans="1:7" ht="12">
      <c r="A57" s="12">
        <v>468</v>
      </c>
      <c r="B57" s="13" t="e">
        <f>VLOOKUP(A57,#REF!,6,0)</f>
        <v>#REF!</v>
      </c>
      <c r="C57" s="14" t="e">
        <f>VLOOKUP(A57,#REF!,7,0)</f>
        <v>#REF!</v>
      </c>
      <c r="D57" s="15" t="e">
        <f>VLOOKUP(C57,#REF!,5,1)</f>
        <v>#REF!</v>
      </c>
      <c r="E57" s="16" t="e">
        <f>VLOOKUP(D57,#REF!,6,0)</f>
        <v>#REF!</v>
      </c>
      <c r="F57" s="17" t="e">
        <f>VLOOKUP(D57,#REF!,7,0)</f>
        <v>#REF!</v>
      </c>
      <c r="G57" s="13"/>
    </row>
    <row r="58" spans="1:7" ht="12">
      <c r="A58" s="12">
        <v>467</v>
      </c>
      <c r="B58" s="13" t="e">
        <f>VLOOKUP(A58,#REF!,6,0)</f>
        <v>#REF!</v>
      </c>
      <c r="C58" s="14" t="e">
        <f>VLOOKUP(A58,#REF!,7,0)</f>
        <v>#REF!</v>
      </c>
      <c r="D58" s="15" t="e">
        <f>VLOOKUP(C58,#REF!,5,1)</f>
        <v>#REF!</v>
      </c>
      <c r="E58" s="16" t="e">
        <f>VLOOKUP(D58,#REF!,6,0)</f>
        <v>#REF!</v>
      </c>
      <c r="F58" s="17" t="e">
        <f>VLOOKUP(D58,#REF!,7,0)</f>
        <v>#REF!</v>
      </c>
      <c r="G58" s="13"/>
    </row>
    <row r="59" spans="1:7" ht="12">
      <c r="A59" s="12">
        <v>466</v>
      </c>
      <c r="B59" s="13" t="e">
        <f>VLOOKUP(A59,#REF!,6,0)</f>
        <v>#REF!</v>
      </c>
      <c r="C59" s="14" t="e">
        <f>VLOOKUP(A59,#REF!,7,0)</f>
        <v>#REF!</v>
      </c>
      <c r="D59" s="15" t="e">
        <f>VLOOKUP(C59,#REF!,5,1)</f>
        <v>#REF!</v>
      </c>
      <c r="E59" s="16" t="e">
        <f>VLOOKUP(D59,#REF!,6,0)</f>
        <v>#REF!</v>
      </c>
      <c r="F59" s="17" t="e">
        <f>VLOOKUP(D59,#REF!,7,0)</f>
        <v>#REF!</v>
      </c>
      <c r="G59" s="13"/>
    </row>
    <row r="60" spans="1:7" ht="12">
      <c r="A60" s="12">
        <v>465</v>
      </c>
      <c r="B60" s="13" t="e">
        <f>VLOOKUP(A60,#REF!,6,0)</f>
        <v>#REF!</v>
      </c>
      <c r="C60" s="14" t="e">
        <f>VLOOKUP(A60,#REF!,7,0)</f>
        <v>#REF!</v>
      </c>
      <c r="D60" s="15" t="e">
        <f>VLOOKUP(C60,#REF!,5,1)</f>
        <v>#REF!</v>
      </c>
      <c r="E60" s="16" t="e">
        <f>VLOOKUP(D60,#REF!,6,0)</f>
        <v>#REF!</v>
      </c>
      <c r="F60" s="17" t="e">
        <f>VLOOKUP(D60,#REF!,7,0)</f>
        <v>#REF!</v>
      </c>
      <c r="G60" s="13"/>
    </row>
    <row r="61" spans="1:7" ht="12">
      <c r="A61" s="12">
        <v>464</v>
      </c>
      <c r="B61" s="13" t="e">
        <f>VLOOKUP(A61,#REF!,6,0)</f>
        <v>#REF!</v>
      </c>
      <c r="C61" s="14" t="e">
        <f>VLOOKUP(A61,#REF!,7,0)</f>
        <v>#REF!</v>
      </c>
      <c r="D61" s="15" t="e">
        <f>VLOOKUP(C61,#REF!,5,1)</f>
        <v>#REF!</v>
      </c>
      <c r="E61" s="16" t="e">
        <f>VLOOKUP(D61,#REF!,6,0)</f>
        <v>#REF!</v>
      </c>
      <c r="F61" s="17" t="e">
        <f>VLOOKUP(D61,#REF!,7,0)</f>
        <v>#REF!</v>
      </c>
      <c r="G61" s="13"/>
    </row>
    <row r="62" spans="1:7" ht="12">
      <c r="A62" s="12">
        <v>463</v>
      </c>
      <c r="B62" s="13" t="e">
        <f>VLOOKUP(A62,#REF!,6,0)</f>
        <v>#REF!</v>
      </c>
      <c r="C62" s="14" t="e">
        <f>VLOOKUP(A62,#REF!,7,0)</f>
        <v>#REF!</v>
      </c>
      <c r="D62" s="15" t="e">
        <f>VLOOKUP(C62,#REF!,5,1)</f>
        <v>#REF!</v>
      </c>
      <c r="E62" s="16" t="e">
        <f>VLOOKUP(D62,#REF!,6,0)</f>
        <v>#REF!</v>
      </c>
      <c r="F62" s="17" t="e">
        <f>VLOOKUP(D62,#REF!,7,0)</f>
        <v>#REF!</v>
      </c>
      <c r="G62" s="13"/>
    </row>
    <row r="63" spans="1:7" ht="12">
      <c r="A63" s="12">
        <v>462</v>
      </c>
      <c r="B63" s="13" t="e">
        <f>VLOOKUP(A63,#REF!,6,0)</f>
        <v>#REF!</v>
      </c>
      <c r="C63" s="14" t="e">
        <f>VLOOKUP(A63,#REF!,7,0)</f>
        <v>#REF!</v>
      </c>
      <c r="D63" s="15" t="e">
        <f>VLOOKUP(C63,#REF!,5,1)</f>
        <v>#REF!</v>
      </c>
      <c r="E63" s="16" t="e">
        <f>VLOOKUP(D63,#REF!,6,0)</f>
        <v>#REF!</v>
      </c>
      <c r="F63" s="17" t="e">
        <f>VLOOKUP(D63,#REF!,7,0)</f>
        <v>#REF!</v>
      </c>
      <c r="G63" s="13"/>
    </row>
    <row r="64" spans="1:7" ht="12">
      <c r="A64" s="12">
        <v>461</v>
      </c>
      <c r="B64" s="13" t="e">
        <f>VLOOKUP(A64,#REF!,6,0)</f>
        <v>#REF!</v>
      </c>
      <c r="C64" s="14" t="e">
        <f>VLOOKUP(A64,#REF!,7,0)</f>
        <v>#REF!</v>
      </c>
      <c r="D64" s="15" t="e">
        <f>VLOOKUP(C64,#REF!,5,1)</f>
        <v>#REF!</v>
      </c>
      <c r="E64" s="16" t="e">
        <f>VLOOKUP(D64,#REF!,6,0)</f>
        <v>#REF!</v>
      </c>
      <c r="F64" s="17" t="e">
        <f>VLOOKUP(D64,#REF!,7,0)</f>
        <v>#REF!</v>
      </c>
      <c r="G64" s="13"/>
    </row>
    <row r="65" spans="1:7" ht="12">
      <c r="A65" s="12">
        <v>460</v>
      </c>
      <c r="B65" s="13" t="e">
        <f>VLOOKUP(A65,#REF!,6,0)</f>
        <v>#REF!</v>
      </c>
      <c r="C65" s="14" t="e">
        <f>VLOOKUP(A65,#REF!,7,0)</f>
        <v>#REF!</v>
      </c>
      <c r="D65" s="15" t="e">
        <f>VLOOKUP(C65,#REF!,5,1)</f>
        <v>#REF!</v>
      </c>
      <c r="E65" s="16" t="e">
        <f>VLOOKUP(D65,#REF!,6,0)</f>
        <v>#REF!</v>
      </c>
      <c r="F65" s="17" t="e">
        <f>VLOOKUP(D65,#REF!,7,0)</f>
        <v>#REF!</v>
      </c>
      <c r="G65" s="13"/>
    </row>
    <row r="66" spans="1:7" ht="12">
      <c r="A66" s="12">
        <v>459</v>
      </c>
      <c r="B66" s="13" t="e">
        <f>VLOOKUP(A66,#REF!,6,0)</f>
        <v>#REF!</v>
      </c>
      <c r="C66" s="14" t="e">
        <f>VLOOKUP(A66,#REF!,7,0)</f>
        <v>#REF!</v>
      </c>
      <c r="D66" s="15" t="e">
        <f>VLOOKUP(C66,#REF!,5,1)</f>
        <v>#REF!</v>
      </c>
      <c r="E66" s="16" t="e">
        <f>VLOOKUP(D66,#REF!,6,0)</f>
        <v>#REF!</v>
      </c>
      <c r="F66" s="17" t="e">
        <f>VLOOKUP(D66,#REF!,7,0)</f>
        <v>#REF!</v>
      </c>
      <c r="G66" s="13"/>
    </row>
    <row r="67" spans="1:7" ht="12">
      <c r="A67" s="12">
        <v>458</v>
      </c>
      <c r="B67" s="13" t="e">
        <f>VLOOKUP(A67,#REF!,6,0)</f>
        <v>#REF!</v>
      </c>
      <c r="C67" s="14" t="e">
        <f>VLOOKUP(A67,#REF!,7,0)</f>
        <v>#REF!</v>
      </c>
      <c r="D67" s="15" t="e">
        <f>VLOOKUP(C67,#REF!,5,1)</f>
        <v>#REF!</v>
      </c>
      <c r="E67" s="16" t="e">
        <f>VLOOKUP(D67,#REF!,6,0)</f>
        <v>#REF!</v>
      </c>
      <c r="F67" s="17" t="e">
        <f>VLOOKUP(D67,#REF!,7,0)</f>
        <v>#REF!</v>
      </c>
      <c r="G67" s="13"/>
    </row>
    <row r="68" spans="1:7" ht="12">
      <c r="A68" s="12">
        <v>457</v>
      </c>
      <c r="B68" s="13" t="e">
        <f>VLOOKUP(A68,#REF!,6,0)</f>
        <v>#REF!</v>
      </c>
      <c r="C68" s="14" t="e">
        <f>VLOOKUP(A68,#REF!,7,0)</f>
        <v>#REF!</v>
      </c>
      <c r="D68" s="15" t="e">
        <f>VLOOKUP(C68,#REF!,5,1)</f>
        <v>#REF!</v>
      </c>
      <c r="E68" s="16" t="e">
        <f>VLOOKUP(D68,#REF!,6,0)</f>
        <v>#REF!</v>
      </c>
      <c r="F68" s="17" t="e">
        <f>VLOOKUP(D68,#REF!,7,0)</f>
        <v>#REF!</v>
      </c>
      <c r="G68" s="13"/>
    </row>
    <row r="69" spans="1:7" ht="12">
      <c r="A69" s="12">
        <v>456</v>
      </c>
      <c r="B69" s="13" t="e">
        <f>VLOOKUP(A69,#REF!,6,0)</f>
        <v>#REF!</v>
      </c>
      <c r="C69" s="14" t="e">
        <f>VLOOKUP(A69,#REF!,7,0)</f>
        <v>#REF!</v>
      </c>
      <c r="D69" s="15" t="e">
        <f>VLOOKUP(C69,#REF!,5,1)</f>
        <v>#REF!</v>
      </c>
      <c r="E69" s="16" t="e">
        <f>VLOOKUP(D69,#REF!,6,0)</f>
        <v>#REF!</v>
      </c>
      <c r="F69" s="17" t="e">
        <f>VLOOKUP(D69,#REF!,7,0)</f>
        <v>#REF!</v>
      </c>
      <c r="G69" s="13"/>
    </row>
    <row r="70" spans="1:7" ht="12">
      <c r="A70" s="12">
        <v>455</v>
      </c>
      <c r="B70" s="13" t="e">
        <f>VLOOKUP(A70,#REF!,6,0)</f>
        <v>#REF!</v>
      </c>
      <c r="C70" s="14" t="e">
        <f>VLOOKUP(A70,#REF!,7,0)</f>
        <v>#REF!</v>
      </c>
      <c r="D70" s="15" t="e">
        <f>VLOOKUP(C70,#REF!,5,1)</f>
        <v>#REF!</v>
      </c>
      <c r="E70" s="16" t="e">
        <f>VLOOKUP(D70,#REF!,6,0)</f>
        <v>#REF!</v>
      </c>
      <c r="F70" s="17" t="e">
        <f>VLOOKUP(D70,#REF!,7,0)</f>
        <v>#REF!</v>
      </c>
      <c r="G70" s="13"/>
    </row>
    <row r="71" spans="1:7" ht="12">
      <c r="A71" s="12">
        <v>454</v>
      </c>
      <c r="B71" s="13" t="e">
        <f>VLOOKUP(A71,#REF!,6,0)</f>
        <v>#REF!</v>
      </c>
      <c r="C71" s="14" t="e">
        <f>VLOOKUP(A71,#REF!,7,0)</f>
        <v>#REF!</v>
      </c>
      <c r="D71" s="15" t="e">
        <f>VLOOKUP(C71,#REF!,5,1)</f>
        <v>#REF!</v>
      </c>
      <c r="E71" s="16" t="e">
        <f>VLOOKUP(D71,#REF!,6,0)</f>
        <v>#REF!</v>
      </c>
      <c r="F71" s="17" t="e">
        <f>VLOOKUP(D71,#REF!,7,0)</f>
        <v>#REF!</v>
      </c>
      <c r="G71" s="13"/>
    </row>
    <row r="72" spans="1:7" ht="12">
      <c r="A72" s="12">
        <v>453</v>
      </c>
      <c r="B72" s="13" t="e">
        <f>VLOOKUP(A72,#REF!,6,0)</f>
        <v>#REF!</v>
      </c>
      <c r="C72" s="14" t="e">
        <f>VLOOKUP(A72,#REF!,7,0)</f>
        <v>#REF!</v>
      </c>
      <c r="D72" s="15" t="e">
        <f>VLOOKUP(C72,#REF!,5,1)</f>
        <v>#REF!</v>
      </c>
      <c r="E72" s="16" t="e">
        <f>VLOOKUP(D72,#REF!,6,0)</f>
        <v>#REF!</v>
      </c>
      <c r="F72" s="17" t="e">
        <f>VLOOKUP(D72,#REF!,7,0)</f>
        <v>#REF!</v>
      </c>
      <c r="G72" s="13"/>
    </row>
    <row r="73" spans="1:7" ht="12">
      <c r="A73" s="12"/>
      <c r="B73" s="13"/>
      <c r="C73" s="13"/>
      <c r="D73" s="13"/>
      <c r="E73" s="13"/>
      <c r="F73" s="13"/>
      <c r="G73" s="13"/>
    </row>
    <row r="74" spans="1:7" ht="12">
      <c r="A74" s="12"/>
      <c r="B74" s="13"/>
      <c r="C74" s="13"/>
      <c r="D74" s="13"/>
      <c r="E74" s="13"/>
      <c r="F74" s="13"/>
      <c r="G74" s="13"/>
    </row>
    <row r="75" spans="1:7" ht="12">
      <c r="A75" s="12"/>
      <c r="B75" s="13"/>
      <c r="C75" s="13"/>
      <c r="D75" s="13"/>
      <c r="E75" s="13"/>
      <c r="F75" s="13"/>
      <c r="G75" s="13"/>
    </row>
    <row r="76" spans="1:7" ht="12">
      <c r="A76" s="12"/>
      <c r="B76" s="13"/>
      <c r="C76" s="13"/>
      <c r="D76" s="13"/>
      <c r="E76" s="13"/>
      <c r="F76" s="13"/>
      <c r="G76" s="13"/>
    </row>
    <row r="77" spans="1:7" ht="12">
      <c r="A77" s="12"/>
      <c r="B77" s="13"/>
      <c r="C77" s="13"/>
      <c r="D77" s="13"/>
      <c r="E77" s="13"/>
      <c r="F77" s="13"/>
      <c r="G77" s="13"/>
    </row>
    <row r="78" spans="1:7" ht="12">
      <c r="A78" s="12"/>
      <c r="B78" s="13"/>
      <c r="C78" s="13"/>
      <c r="D78" s="13"/>
      <c r="E78" s="13"/>
      <c r="F78" s="13"/>
      <c r="G78" s="13"/>
    </row>
    <row r="79" spans="1:7" ht="12">
      <c r="A79" s="12"/>
      <c r="B79" s="13"/>
      <c r="C79" s="13"/>
      <c r="D79" s="13"/>
      <c r="E79" s="13"/>
      <c r="F79" s="13"/>
      <c r="G79" s="13"/>
    </row>
    <row r="80" spans="1:7" ht="12">
      <c r="A80" s="12"/>
      <c r="B80" s="13"/>
      <c r="C80" s="13"/>
      <c r="D80" s="13"/>
      <c r="E80" s="13"/>
      <c r="F80" s="13"/>
      <c r="G80" s="13"/>
    </row>
    <row r="81" spans="1:7" ht="12">
      <c r="A81" s="12"/>
      <c r="B81" s="13"/>
      <c r="C81" s="13"/>
      <c r="D81" s="13"/>
      <c r="E81" s="13"/>
      <c r="F81" s="13"/>
      <c r="G81" s="13"/>
    </row>
    <row r="82" spans="1:7" ht="12">
      <c r="A82" s="12"/>
      <c r="B82" s="13"/>
      <c r="C82" s="13"/>
      <c r="D82" s="13"/>
      <c r="E82" s="13"/>
      <c r="F82" s="13"/>
      <c r="G82" s="13"/>
    </row>
    <row r="83" spans="1:7" ht="12">
      <c r="A83" s="12"/>
      <c r="B83" s="13"/>
      <c r="C83" s="13"/>
      <c r="D83" s="13"/>
      <c r="E83" s="13"/>
      <c r="F83" s="13"/>
      <c r="G83" s="13"/>
    </row>
    <row r="84" spans="1:7" ht="12">
      <c r="A84" s="12"/>
      <c r="B84" s="13"/>
      <c r="C84" s="13"/>
      <c r="D84" s="13"/>
      <c r="E84" s="13"/>
      <c r="F84" s="13"/>
      <c r="G84" s="13"/>
    </row>
    <row r="85" spans="1:7" ht="12">
      <c r="A85" s="12"/>
      <c r="B85" s="13"/>
      <c r="C85" s="13"/>
      <c r="D85" s="13"/>
      <c r="E85" s="13"/>
      <c r="F85" s="13"/>
      <c r="G85" s="13"/>
    </row>
    <row r="86" spans="1:7" ht="12">
      <c r="A86" s="12"/>
      <c r="B86" s="13"/>
      <c r="C86" s="13"/>
      <c r="D86" s="13"/>
      <c r="E86" s="13"/>
      <c r="F86" s="13"/>
      <c r="G86" s="13"/>
    </row>
    <row r="87" spans="1:7" ht="12">
      <c r="A87" s="12"/>
      <c r="B87" s="13"/>
      <c r="C87" s="13"/>
      <c r="D87" s="13"/>
      <c r="E87" s="13"/>
      <c r="F87" s="13"/>
      <c r="G87" s="13"/>
    </row>
    <row r="88" spans="1:7" ht="12">
      <c r="A88" s="12"/>
      <c r="B88" s="13"/>
      <c r="C88" s="13"/>
      <c r="D88" s="13"/>
      <c r="E88" s="13"/>
      <c r="F88" s="13"/>
      <c r="G88" s="13"/>
    </row>
    <row r="89" spans="1:7" ht="12">
      <c r="A89" s="12"/>
      <c r="B89" s="13"/>
      <c r="C89" s="13"/>
      <c r="D89" s="13"/>
      <c r="E89" s="13"/>
      <c r="F89" s="13"/>
      <c r="G89" s="13"/>
    </row>
    <row r="90" spans="1:7" ht="12">
      <c r="A90" s="12"/>
      <c r="B90" s="13"/>
      <c r="C90" s="13"/>
      <c r="D90" s="13"/>
      <c r="E90" s="13"/>
      <c r="F90" s="13"/>
      <c r="G90" s="13"/>
    </row>
    <row r="91" spans="1:7" ht="12">
      <c r="A91" s="12"/>
      <c r="B91" s="13"/>
      <c r="C91" s="13"/>
      <c r="D91" s="13"/>
      <c r="E91" s="13"/>
      <c r="F91" s="13"/>
      <c r="G91" s="13"/>
    </row>
    <row r="92" spans="1:7" ht="12">
      <c r="A92" s="12"/>
      <c r="B92" s="13"/>
      <c r="C92" s="13"/>
      <c r="D92" s="13"/>
      <c r="E92" s="13"/>
      <c r="F92" s="13"/>
      <c r="G92" s="13"/>
    </row>
    <row r="93" spans="1:7" ht="12">
      <c r="A93" s="12"/>
      <c r="B93" s="13"/>
      <c r="C93" s="13"/>
      <c r="D93" s="13"/>
      <c r="E93" s="13"/>
      <c r="F93" s="13"/>
      <c r="G93" s="13"/>
    </row>
    <row r="94" spans="1:7" ht="12">
      <c r="A94" s="12"/>
      <c r="B94" s="13"/>
      <c r="C94" s="13"/>
      <c r="D94" s="13"/>
      <c r="E94" s="13"/>
      <c r="F94" s="13"/>
      <c r="G94" s="13"/>
    </row>
    <row r="95" spans="1:7" ht="12">
      <c r="A95" s="12"/>
      <c r="B95" s="13"/>
      <c r="C95" s="13"/>
      <c r="D95" s="13"/>
      <c r="E95" s="13"/>
      <c r="F95" s="13"/>
      <c r="G95" s="13"/>
    </row>
    <row r="96" spans="1:7" ht="12">
      <c r="A96" s="12"/>
      <c r="B96" s="13"/>
      <c r="C96" s="13"/>
      <c r="D96" s="13"/>
      <c r="E96" s="13"/>
      <c r="F96" s="13"/>
      <c r="G96" s="13"/>
    </row>
    <row r="97" spans="1:7" ht="12">
      <c r="A97" s="12"/>
      <c r="B97" s="13"/>
      <c r="C97" s="13"/>
      <c r="D97" s="13"/>
      <c r="E97" s="13"/>
      <c r="F97" s="13"/>
      <c r="G97" s="13"/>
    </row>
    <row r="98" spans="1:7" ht="12">
      <c r="A98" s="12"/>
      <c r="B98" s="13"/>
      <c r="C98" s="13"/>
      <c r="D98" s="13"/>
      <c r="E98" s="13"/>
      <c r="F98" s="13"/>
      <c r="G98" s="13"/>
    </row>
    <row r="99" spans="1:7" ht="12">
      <c r="A99" s="12"/>
      <c r="B99" s="13"/>
      <c r="C99" s="13"/>
      <c r="D99" s="13"/>
      <c r="E99" s="13"/>
      <c r="F99" s="13"/>
      <c r="G99" s="13"/>
    </row>
    <row r="100" spans="1:7" ht="12">
      <c r="A100" s="12"/>
      <c r="B100" s="13"/>
      <c r="C100" s="13"/>
      <c r="D100" s="13"/>
      <c r="E100" s="13"/>
      <c r="F100" s="13"/>
      <c r="G100" s="13"/>
    </row>
    <row r="101" spans="1:7" ht="12">
      <c r="A101" s="12"/>
      <c r="B101" s="13"/>
      <c r="C101" s="13"/>
      <c r="D101" s="13"/>
      <c r="E101" s="13"/>
      <c r="F101" s="13"/>
      <c r="G101" s="13"/>
    </row>
    <row r="102" spans="1:7" ht="12">
      <c r="A102" s="12"/>
      <c r="B102" s="13"/>
      <c r="C102" s="13"/>
      <c r="D102" s="13"/>
      <c r="E102" s="13"/>
      <c r="F102" s="13"/>
      <c r="G102" s="13"/>
    </row>
    <row r="103" spans="1:7" ht="12">
      <c r="A103" s="12"/>
      <c r="B103" s="13"/>
      <c r="C103" s="13"/>
      <c r="D103" s="13"/>
      <c r="E103" s="13"/>
      <c r="F103" s="13"/>
      <c r="G103" s="13"/>
    </row>
    <row r="104" spans="1:7" ht="12">
      <c r="A104" s="12"/>
      <c r="B104" s="13"/>
      <c r="C104" s="13"/>
      <c r="D104" s="13"/>
      <c r="E104" s="13"/>
      <c r="F104" s="13"/>
      <c r="G104" s="13"/>
    </row>
    <row r="105" spans="1:7" ht="12">
      <c r="A105" s="12"/>
      <c r="B105" s="13"/>
      <c r="C105" s="13"/>
      <c r="D105" s="13"/>
      <c r="E105" s="13"/>
      <c r="F105" s="13"/>
      <c r="G105" s="13"/>
    </row>
    <row r="106" spans="1:7" ht="12">
      <c r="A106" s="12"/>
      <c r="B106" s="13"/>
      <c r="C106" s="13"/>
      <c r="D106" s="13"/>
      <c r="E106" s="13"/>
      <c r="F106" s="13"/>
      <c r="G106" s="13"/>
    </row>
    <row r="107" spans="1:7" ht="12">
      <c r="A107" s="12"/>
      <c r="B107" s="13"/>
      <c r="C107" s="13"/>
      <c r="D107" s="13"/>
      <c r="E107" s="13"/>
      <c r="F107" s="13"/>
      <c r="G107" s="13"/>
    </row>
    <row r="108" spans="1:7" ht="12">
      <c r="A108" s="12"/>
      <c r="B108" s="13"/>
      <c r="C108" s="13"/>
      <c r="D108" s="13"/>
      <c r="E108" s="13"/>
      <c r="F108" s="13"/>
      <c r="G108" s="13"/>
    </row>
    <row r="109" spans="1:7" ht="12">
      <c r="A109" s="12"/>
      <c r="B109" s="13"/>
      <c r="C109" s="13"/>
      <c r="D109" s="13"/>
      <c r="E109" s="13"/>
      <c r="F109" s="13"/>
      <c r="G109" s="13"/>
    </row>
    <row r="110" spans="1:7" ht="12">
      <c r="A110" s="12"/>
      <c r="B110" s="13"/>
      <c r="C110" s="13"/>
      <c r="D110" s="13"/>
      <c r="E110" s="13"/>
      <c r="F110" s="13"/>
      <c r="G110" s="13"/>
    </row>
    <row r="111" spans="1:7" ht="12">
      <c r="A111" s="12"/>
      <c r="B111" s="13"/>
      <c r="C111" s="13"/>
      <c r="D111" s="13"/>
      <c r="E111" s="13"/>
      <c r="F111" s="13"/>
      <c r="G111" s="13"/>
    </row>
    <row r="112" spans="1:7" ht="12">
      <c r="A112" s="39"/>
      <c r="B112" s="40"/>
      <c r="C112" s="13"/>
      <c r="D112" s="13"/>
      <c r="E112" s="13"/>
      <c r="F112" s="40"/>
      <c r="G112" s="40"/>
    </row>
    <row r="113" spans="1:7" ht="12">
      <c r="A113" s="39"/>
      <c r="B113" s="40"/>
      <c r="C113" s="13"/>
      <c r="D113" s="13"/>
      <c r="E113" s="13"/>
      <c r="F113" s="40"/>
      <c r="G113" s="40"/>
    </row>
    <row r="114" spans="1:7" ht="12">
      <c r="A114" s="39"/>
      <c r="B114" s="40"/>
      <c r="C114" s="13"/>
      <c r="D114" s="13"/>
      <c r="E114" s="13"/>
      <c r="F114" s="40"/>
      <c r="G114" s="40"/>
    </row>
    <row r="115" spans="1:7" ht="12">
      <c r="A115" s="39"/>
      <c r="B115" s="40"/>
      <c r="C115" s="13"/>
      <c r="D115" s="13"/>
      <c r="E115" s="13"/>
      <c r="F115" s="40"/>
      <c r="G115" s="40"/>
    </row>
    <row r="116" spans="1:7" ht="12">
      <c r="A116" s="39"/>
      <c r="B116" s="40"/>
      <c r="C116" s="13"/>
      <c r="D116" s="13"/>
      <c r="E116" s="13"/>
      <c r="F116" s="40"/>
      <c r="G116" s="40"/>
    </row>
    <row r="117" spans="1:7" ht="12">
      <c r="A117" s="39"/>
      <c r="B117" s="40"/>
      <c r="C117" s="13"/>
      <c r="D117" s="13"/>
      <c r="E117" s="13"/>
      <c r="F117" s="40"/>
      <c r="G117" s="40"/>
    </row>
    <row r="118" spans="1:7" ht="12">
      <c r="A118" s="39"/>
      <c r="B118" s="40"/>
      <c r="C118" s="13"/>
      <c r="D118" s="13"/>
      <c r="E118" s="13"/>
      <c r="F118" s="40"/>
      <c r="G118" s="40"/>
    </row>
    <row r="119" spans="1:7" ht="12">
      <c r="A119" s="39"/>
      <c r="B119" s="40"/>
      <c r="C119" s="13"/>
      <c r="D119" s="13"/>
      <c r="E119" s="13"/>
      <c r="F119" s="40"/>
      <c r="G119" s="40"/>
    </row>
    <row r="120" spans="1:7" ht="12">
      <c r="A120" s="39"/>
      <c r="B120" s="40"/>
      <c r="C120" s="13"/>
      <c r="D120" s="13"/>
      <c r="E120" s="13"/>
      <c r="F120" s="40"/>
      <c r="G120" s="40"/>
    </row>
    <row r="121" spans="1:7" ht="12">
      <c r="A121" s="39"/>
      <c r="B121" s="40"/>
      <c r="C121" s="13"/>
      <c r="D121" s="13"/>
      <c r="E121" s="13"/>
      <c r="F121" s="40"/>
      <c r="G121" s="40"/>
    </row>
    <row r="122" spans="1:7" ht="12">
      <c r="A122" s="39"/>
      <c r="B122" s="40"/>
      <c r="C122" s="13"/>
      <c r="D122" s="13"/>
      <c r="E122" s="13"/>
      <c r="F122" s="40"/>
      <c r="G122" s="40"/>
    </row>
    <row r="123" spans="1:7" ht="12">
      <c r="A123" s="39"/>
      <c r="B123" s="40"/>
      <c r="C123" s="13"/>
      <c r="D123" s="13"/>
      <c r="E123" s="13"/>
      <c r="F123" s="40"/>
      <c r="G123" s="40"/>
    </row>
    <row r="124" spans="1:7" ht="12">
      <c r="A124" s="39"/>
      <c r="B124" s="40"/>
      <c r="C124" s="13"/>
      <c r="D124" s="13"/>
      <c r="E124" s="13"/>
      <c r="F124" s="40"/>
      <c r="G124" s="40"/>
    </row>
    <row r="125" spans="1:7" ht="12">
      <c r="A125" s="39"/>
      <c r="B125" s="40"/>
      <c r="C125" s="13"/>
      <c r="D125" s="13"/>
      <c r="E125" s="13"/>
      <c r="F125" s="40"/>
      <c r="G125" s="40"/>
    </row>
    <row r="126" spans="1:7" ht="12">
      <c r="A126" s="39"/>
      <c r="B126" s="40"/>
      <c r="C126" s="13"/>
      <c r="D126" s="13"/>
      <c r="E126" s="13"/>
      <c r="F126" s="40"/>
      <c r="G126" s="40"/>
    </row>
    <row r="127" spans="1:7" ht="12">
      <c r="A127" s="39"/>
      <c r="B127" s="40"/>
      <c r="C127" s="13"/>
      <c r="D127" s="13"/>
      <c r="E127" s="13"/>
      <c r="F127" s="40"/>
      <c r="G127" s="40"/>
    </row>
    <row r="128" spans="1:7" ht="12">
      <c r="A128" s="39"/>
      <c r="B128" s="40"/>
      <c r="C128" s="13"/>
      <c r="D128" s="13"/>
      <c r="E128" s="13"/>
      <c r="F128" s="40"/>
      <c r="G128" s="40"/>
    </row>
    <row r="129" spans="1:7" ht="12">
      <c r="A129" s="39"/>
      <c r="B129" s="40"/>
      <c r="C129" s="13"/>
      <c r="D129" s="13"/>
      <c r="E129" s="13"/>
      <c r="F129" s="40"/>
      <c r="G129" s="40"/>
    </row>
    <row r="130" spans="1:7" ht="12">
      <c r="A130" s="39"/>
      <c r="B130" s="40"/>
      <c r="C130" s="13"/>
      <c r="D130" s="13"/>
      <c r="E130" s="13"/>
      <c r="F130" s="40"/>
      <c r="G130" s="40"/>
    </row>
    <row r="131" spans="1:7" ht="12">
      <c r="A131" s="39"/>
      <c r="B131" s="40"/>
      <c r="C131" s="13"/>
      <c r="D131" s="13"/>
      <c r="E131" s="13"/>
      <c r="F131" s="40"/>
      <c r="G131" s="40"/>
    </row>
    <row r="132" spans="1:7" ht="12">
      <c r="A132" s="39"/>
      <c r="B132" s="40"/>
      <c r="C132" s="13"/>
      <c r="D132" s="13"/>
      <c r="E132" s="13"/>
      <c r="F132" s="40"/>
      <c r="G132" s="40"/>
    </row>
    <row r="133" spans="1:7" ht="12">
      <c r="A133" s="39"/>
      <c r="B133" s="40"/>
      <c r="C133" s="13"/>
      <c r="D133" s="13"/>
      <c r="E133" s="13"/>
      <c r="F133" s="40"/>
      <c r="G133" s="40"/>
    </row>
    <row r="134" spans="1:7" ht="12">
      <c r="A134" s="39"/>
      <c r="B134" s="40"/>
      <c r="C134" s="13"/>
      <c r="D134" s="13"/>
      <c r="E134" s="13"/>
      <c r="F134" s="40"/>
      <c r="G134" s="40"/>
    </row>
    <row r="135" spans="1:7" ht="12">
      <c r="A135" s="39"/>
      <c r="B135" s="40"/>
      <c r="C135" s="13"/>
      <c r="D135" s="13"/>
      <c r="E135" s="13"/>
      <c r="F135" s="40"/>
      <c r="G135" s="40"/>
    </row>
    <row r="136" spans="1:7" ht="12">
      <c r="A136" s="39"/>
      <c r="B136" s="40"/>
      <c r="C136" s="13"/>
      <c r="D136" s="13"/>
      <c r="E136" s="13"/>
      <c r="F136" s="40"/>
      <c r="G136" s="40"/>
    </row>
    <row r="137" spans="1:7" ht="12">
      <c r="A137" s="39"/>
      <c r="B137" s="40"/>
      <c r="C137" s="13"/>
      <c r="D137" s="13"/>
      <c r="E137" s="13"/>
      <c r="F137" s="40"/>
      <c r="G137" s="40"/>
    </row>
    <row r="138" spans="1:7" ht="12">
      <c r="A138" s="39"/>
      <c r="B138" s="40"/>
      <c r="C138" s="13"/>
      <c r="D138" s="13"/>
      <c r="E138" s="13"/>
      <c r="F138" s="40"/>
      <c r="G138" s="40"/>
    </row>
    <row r="139" spans="1:7" ht="12">
      <c r="A139" s="39"/>
      <c r="B139" s="40"/>
      <c r="C139" s="13"/>
      <c r="D139" s="13"/>
      <c r="E139" s="13"/>
      <c r="F139" s="40"/>
      <c r="G139" s="40"/>
    </row>
    <row r="140" spans="1:7" ht="12">
      <c r="A140" s="39"/>
      <c r="B140" s="40"/>
      <c r="C140" s="13"/>
      <c r="D140" s="13"/>
      <c r="E140" s="13"/>
      <c r="F140" s="40"/>
      <c r="G140" s="40"/>
    </row>
    <row r="141" spans="1:7" ht="12">
      <c r="A141" s="39"/>
      <c r="B141" s="40"/>
      <c r="C141" s="13"/>
      <c r="D141" s="13"/>
      <c r="E141" s="13"/>
      <c r="F141" s="40"/>
      <c r="G141" s="40"/>
    </row>
    <row r="142" spans="1:7" ht="12">
      <c r="A142" s="39"/>
      <c r="B142" s="40"/>
      <c r="C142" s="13"/>
      <c r="D142" s="13"/>
      <c r="E142" s="13"/>
      <c r="F142" s="40"/>
      <c r="G142" s="40"/>
    </row>
    <row r="143" spans="1:7" ht="12">
      <c r="A143" s="39"/>
      <c r="B143" s="40"/>
      <c r="C143" s="13"/>
      <c r="D143" s="13"/>
      <c r="E143" s="13"/>
      <c r="F143" s="40"/>
      <c r="G143" s="40"/>
    </row>
    <row r="144" spans="1:7" ht="12">
      <c r="A144" s="39"/>
      <c r="B144" s="40"/>
      <c r="C144" s="13"/>
      <c r="D144" s="13"/>
      <c r="E144" s="13"/>
      <c r="F144" s="40"/>
      <c r="G144" s="40"/>
    </row>
    <row r="145" spans="1:7" ht="12">
      <c r="A145" s="39"/>
      <c r="B145" s="40"/>
      <c r="C145" s="13"/>
      <c r="D145" s="13"/>
      <c r="E145" s="13"/>
      <c r="F145" s="40"/>
      <c r="G145" s="40"/>
    </row>
    <row r="146" spans="1:7" ht="12">
      <c r="A146" s="39"/>
      <c r="B146" s="40"/>
      <c r="C146" s="13"/>
      <c r="D146" s="13"/>
      <c r="E146" s="13"/>
      <c r="F146" s="40"/>
      <c r="G146" s="40"/>
    </row>
    <row r="147" spans="1:7" ht="12">
      <c r="A147" s="39"/>
      <c r="B147" s="40"/>
      <c r="C147" s="13"/>
      <c r="D147" s="13"/>
      <c r="E147" s="13"/>
      <c r="F147" s="40"/>
      <c r="G147" s="40"/>
    </row>
    <row r="148" spans="1:7" ht="12">
      <c r="A148" s="39"/>
      <c r="B148" s="40"/>
      <c r="C148" s="13"/>
      <c r="D148" s="13"/>
      <c r="E148" s="13"/>
      <c r="F148" s="40"/>
      <c r="G148" s="40"/>
    </row>
    <row r="149" spans="1:7" ht="12">
      <c r="A149" s="39"/>
      <c r="B149" s="40"/>
      <c r="C149" s="13"/>
      <c r="D149" s="13"/>
      <c r="E149" s="13"/>
      <c r="F149" s="40"/>
      <c r="G149" s="40"/>
    </row>
    <row r="150" spans="1:7" ht="12">
      <c r="A150" s="39"/>
      <c r="B150" s="40"/>
      <c r="C150" s="13"/>
      <c r="D150" s="13"/>
      <c r="E150" s="13"/>
      <c r="F150" s="40"/>
      <c r="G150" s="40"/>
    </row>
    <row r="151" spans="1:7" ht="12">
      <c r="A151" s="39"/>
      <c r="B151" s="40"/>
      <c r="C151" s="13"/>
      <c r="D151" s="13"/>
      <c r="E151" s="13"/>
      <c r="F151" s="40"/>
      <c r="G151" s="40"/>
    </row>
    <row r="152" spans="1:7" ht="12">
      <c r="A152" s="39"/>
      <c r="B152" s="40"/>
      <c r="C152" s="13"/>
      <c r="D152" s="13"/>
      <c r="E152" s="13"/>
      <c r="F152" s="40"/>
      <c r="G152" s="40"/>
    </row>
    <row r="153" spans="1:7" ht="12">
      <c r="A153" s="39"/>
      <c r="B153" s="40"/>
      <c r="C153" s="13"/>
      <c r="D153" s="13"/>
      <c r="E153" s="13"/>
      <c r="F153" s="40"/>
      <c r="G153" s="40"/>
    </row>
    <row r="154" spans="1:7" ht="12">
      <c r="A154" s="39"/>
      <c r="B154" s="40"/>
      <c r="C154" s="13"/>
      <c r="D154" s="13"/>
      <c r="E154" s="13"/>
      <c r="F154" s="40"/>
      <c r="G154" s="40"/>
    </row>
    <row r="155" spans="1:7" ht="12">
      <c r="A155" s="39"/>
      <c r="B155" s="40"/>
      <c r="C155" s="13"/>
      <c r="D155" s="13"/>
      <c r="E155" s="13"/>
      <c r="F155" s="40"/>
      <c r="G155" s="40"/>
    </row>
    <row r="156" spans="1:7" ht="12">
      <c r="A156" s="39"/>
      <c r="B156" s="40"/>
      <c r="C156" s="13"/>
      <c r="D156" s="13"/>
      <c r="E156" s="13"/>
      <c r="F156" s="40"/>
      <c r="G156" s="40"/>
    </row>
    <row r="157" spans="1:7" ht="12">
      <c r="A157" s="39"/>
      <c r="B157" s="40"/>
      <c r="C157" s="13"/>
      <c r="D157" s="13"/>
      <c r="E157" s="13"/>
      <c r="F157" s="40"/>
      <c r="G157" s="40"/>
    </row>
    <row r="158" spans="1:7" ht="12">
      <c r="A158" s="39"/>
      <c r="B158" s="40"/>
      <c r="C158" s="13"/>
      <c r="D158" s="13"/>
      <c r="E158" s="13"/>
      <c r="F158" s="40"/>
      <c r="G158" s="40"/>
    </row>
    <row r="159" spans="1:7" ht="12">
      <c r="A159" s="39"/>
      <c r="B159" s="40"/>
      <c r="C159" s="13"/>
      <c r="D159" s="13"/>
      <c r="E159" s="13"/>
      <c r="F159" s="40"/>
      <c r="G159" s="40"/>
    </row>
    <row r="160" spans="1:7" ht="12">
      <c r="A160" s="39"/>
      <c r="B160" s="40"/>
      <c r="C160" s="13"/>
      <c r="D160" s="13"/>
      <c r="E160" s="13"/>
      <c r="F160" s="40"/>
      <c r="G160" s="40"/>
    </row>
    <row r="161" spans="1:7" ht="12">
      <c r="A161" s="39"/>
      <c r="B161" s="40"/>
      <c r="C161" s="13"/>
      <c r="D161" s="13"/>
      <c r="E161" s="13"/>
      <c r="F161" s="40"/>
      <c r="G161" s="40"/>
    </row>
    <row r="162" spans="1:7" ht="12">
      <c r="A162" s="39"/>
      <c r="B162" s="40"/>
      <c r="C162" s="13"/>
      <c r="D162" s="13"/>
      <c r="E162" s="13"/>
      <c r="F162" s="40"/>
      <c r="G162" s="40"/>
    </row>
    <row r="163" spans="1:7" ht="12">
      <c r="A163" s="39"/>
      <c r="B163" s="40"/>
      <c r="C163" s="13"/>
      <c r="D163" s="13"/>
      <c r="E163" s="13"/>
      <c r="F163" s="40"/>
      <c r="G163" s="40"/>
    </row>
    <row r="164" spans="1:7" ht="12">
      <c r="A164" s="39"/>
      <c r="B164" s="40"/>
      <c r="C164" s="13"/>
      <c r="D164" s="13"/>
      <c r="E164" s="13"/>
      <c r="F164" s="40"/>
      <c r="G164" s="40"/>
    </row>
    <row r="165" spans="1:7" ht="12">
      <c r="A165" s="39"/>
      <c r="B165" s="40"/>
      <c r="C165" s="13"/>
      <c r="D165" s="13"/>
      <c r="E165" s="13"/>
      <c r="F165" s="40"/>
      <c r="G165" s="40"/>
    </row>
    <row r="166" spans="1:7" ht="12">
      <c r="A166" s="39"/>
      <c r="B166" s="40"/>
      <c r="C166" s="13"/>
      <c r="D166" s="13"/>
      <c r="E166" s="13"/>
      <c r="F166" s="40"/>
      <c r="G166" s="40"/>
    </row>
    <row r="167" spans="1:7" ht="12">
      <c r="A167" s="39"/>
      <c r="B167" s="40"/>
      <c r="C167" s="13"/>
      <c r="D167" s="13"/>
      <c r="E167" s="13"/>
      <c r="F167" s="40"/>
      <c r="G167" s="40"/>
    </row>
    <row r="168" spans="1:7" ht="12">
      <c r="A168" s="39"/>
      <c r="B168" s="40"/>
      <c r="C168" s="13"/>
      <c r="D168" s="13"/>
      <c r="E168" s="13"/>
      <c r="F168" s="40"/>
      <c r="G168" s="40"/>
    </row>
    <row r="169" spans="1:7" ht="12">
      <c r="A169" s="39"/>
      <c r="B169" s="40"/>
      <c r="C169" s="13"/>
      <c r="D169" s="13"/>
      <c r="E169" s="13"/>
      <c r="F169" s="40"/>
      <c r="G169" s="40"/>
    </row>
    <row r="170" spans="1:7" ht="12">
      <c r="A170" s="39"/>
      <c r="B170" s="40"/>
      <c r="C170" s="13"/>
      <c r="D170" s="13"/>
      <c r="E170" s="13"/>
      <c r="F170" s="40"/>
      <c r="G170" s="40"/>
    </row>
    <row r="171" spans="1:7" ht="12">
      <c r="A171" s="39"/>
      <c r="B171" s="40"/>
      <c r="C171" s="13"/>
      <c r="D171" s="13"/>
      <c r="E171" s="13"/>
      <c r="F171" s="40"/>
      <c r="G171" s="40"/>
    </row>
    <row r="172" spans="1:7" ht="12">
      <c r="A172" s="39"/>
      <c r="B172" s="40"/>
      <c r="C172" s="13"/>
      <c r="D172" s="13"/>
      <c r="E172" s="13"/>
      <c r="F172" s="40"/>
      <c r="G172" s="40"/>
    </row>
    <row r="173" spans="1:7" ht="12">
      <c r="A173" s="39"/>
      <c r="B173" s="40"/>
      <c r="C173" s="13"/>
      <c r="D173" s="13"/>
      <c r="E173" s="13"/>
      <c r="F173" s="40"/>
      <c r="G173" s="40"/>
    </row>
    <row r="174" spans="1:7" ht="12">
      <c r="A174" s="39"/>
      <c r="B174" s="40"/>
      <c r="C174" s="13"/>
      <c r="D174" s="13"/>
      <c r="E174" s="13"/>
      <c r="F174" s="40"/>
      <c r="G174" s="40"/>
    </row>
    <row r="175" spans="1:7" ht="12">
      <c r="A175" s="39"/>
      <c r="B175" s="40"/>
      <c r="C175" s="13"/>
      <c r="D175" s="13"/>
      <c r="E175" s="13"/>
      <c r="F175" s="40"/>
      <c r="G175" s="40"/>
    </row>
    <row r="176" spans="1:7" ht="12">
      <c r="A176" s="39"/>
      <c r="B176" s="40"/>
      <c r="C176" s="13"/>
      <c r="D176" s="13"/>
      <c r="E176" s="13"/>
      <c r="F176" s="40"/>
      <c r="G176" s="40"/>
    </row>
    <row r="177" spans="1:7" ht="12">
      <c r="A177" s="39"/>
      <c r="B177" s="40"/>
      <c r="C177" s="13"/>
      <c r="D177" s="13"/>
      <c r="E177" s="13"/>
      <c r="F177" s="40"/>
      <c r="G177" s="40"/>
    </row>
    <row r="178" spans="1:7" ht="12">
      <c r="A178" s="39"/>
      <c r="B178" s="40"/>
      <c r="C178" s="13"/>
      <c r="D178" s="13"/>
      <c r="E178" s="13"/>
      <c r="F178" s="40"/>
      <c r="G178" s="40"/>
    </row>
    <row r="179" spans="1:7" ht="12">
      <c r="A179" s="39"/>
      <c r="B179" s="40"/>
      <c r="C179" s="13"/>
      <c r="D179" s="13"/>
      <c r="E179" s="13"/>
      <c r="F179" s="40"/>
      <c r="G179" s="40"/>
    </row>
    <row r="180" spans="1:7" ht="12">
      <c r="A180" s="39"/>
      <c r="B180" s="40"/>
      <c r="C180" s="13"/>
      <c r="D180" s="13"/>
      <c r="E180" s="13"/>
      <c r="F180" s="40"/>
      <c r="G180" s="40"/>
    </row>
    <row r="181" spans="1:7" ht="12">
      <c r="A181" s="39"/>
      <c r="B181" s="40"/>
      <c r="C181" s="13"/>
      <c r="D181" s="13"/>
      <c r="E181" s="13"/>
      <c r="F181" s="40"/>
      <c r="G181" s="40"/>
    </row>
    <row r="182" spans="1:7" ht="12">
      <c r="A182" s="39"/>
      <c r="B182" s="40"/>
      <c r="C182" s="13"/>
      <c r="D182" s="13"/>
      <c r="E182" s="13"/>
      <c r="F182" s="40"/>
      <c r="G182" s="40"/>
    </row>
    <row r="183" spans="1:7" ht="12">
      <c r="A183" s="39"/>
      <c r="B183" s="40"/>
      <c r="C183" s="13"/>
      <c r="D183" s="13"/>
      <c r="E183" s="13"/>
      <c r="F183" s="40"/>
      <c r="G183" s="40"/>
    </row>
    <row r="184" spans="1:7" ht="12">
      <c r="A184" s="39"/>
      <c r="B184" s="40"/>
      <c r="C184" s="13"/>
      <c r="D184" s="13"/>
      <c r="E184" s="13"/>
      <c r="F184" s="40"/>
      <c r="G184" s="40"/>
    </row>
    <row r="185" spans="1:7" ht="12">
      <c r="A185" s="39"/>
      <c r="B185" s="40"/>
      <c r="C185" s="13"/>
      <c r="D185" s="13"/>
      <c r="E185" s="13"/>
      <c r="F185" s="40"/>
      <c r="G185" s="40"/>
    </row>
    <row r="186" spans="1:7" ht="12">
      <c r="A186" s="39"/>
      <c r="B186" s="40"/>
      <c r="C186" s="13"/>
      <c r="D186" s="13"/>
      <c r="E186" s="13"/>
      <c r="F186" s="40"/>
      <c r="G186" s="40"/>
    </row>
    <row r="187" spans="1:7" ht="12">
      <c r="A187" s="39"/>
      <c r="B187" s="40"/>
      <c r="C187" s="13"/>
      <c r="D187" s="13"/>
      <c r="E187" s="13"/>
      <c r="F187" s="40"/>
      <c r="G187" s="40"/>
    </row>
    <row r="188" spans="1:7" ht="12">
      <c r="A188" s="39"/>
      <c r="B188" s="40"/>
      <c r="C188" s="13"/>
      <c r="D188" s="13"/>
      <c r="E188" s="13"/>
      <c r="F188" s="40"/>
      <c r="G188" s="40"/>
    </row>
    <row r="189" spans="1:7" ht="12">
      <c r="A189" s="39"/>
      <c r="B189" s="40"/>
      <c r="C189" s="4"/>
      <c r="D189" s="4"/>
      <c r="E189" s="4"/>
      <c r="F189" s="40"/>
      <c r="G189" s="40"/>
    </row>
    <row r="190" spans="1:7" ht="12">
      <c r="A190" s="39"/>
      <c r="B190" s="40"/>
      <c r="C190" s="13"/>
      <c r="D190" s="13"/>
      <c r="E190" s="13"/>
      <c r="F190" s="40"/>
      <c r="G190" s="40"/>
    </row>
    <row r="191" spans="1:7" ht="12">
      <c r="A191" s="39"/>
      <c r="B191" s="40"/>
      <c r="C191" s="4"/>
      <c r="D191" s="4"/>
      <c r="E191" s="4"/>
      <c r="F191" s="40"/>
      <c r="G191" s="40"/>
    </row>
    <row r="192" spans="1:7" ht="12">
      <c r="A192" s="39"/>
      <c r="B192" s="40"/>
      <c r="C192" s="13"/>
      <c r="D192" s="13"/>
      <c r="E192" s="13"/>
      <c r="F192" s="40"/>
      <c r="G192" s="40"/>
    </row>
    <row r="193" spans="1:7" ht="12">
      <c r="A193" s="39"/>
      <c r="B193" s="40"/>
      <c r="C193" s="4"/>
      <c r="D193" s="4"/>
      <c r="E193" s="4"/>
      <c r="F193" s="40"/>
      <c r="G193" s="40"/>
    </row>
    <row r="194" spans="1:7" ht="12">
      <c r="A194" s="39"/>
      <c r="B194" s="40"/>
      <c r="C194" s="13"/>
      <c r="D194" s="13"/>
      <c r="E194" s="13"/>
      <c r="F194" s="40"/>
      <c r="G194" s="40"/>
    </row>
    <row r="195" spans="1:7" ht="12">
      <c r="A195" s="39"/>
      <c r="B195" s="40"/>
      <c r="C195" s="4"/>
      <c r="D195" s="4"/>
      <c r="E195" s="4"/>
      <c r="F195" s="40"/>
      <c r="G195" s="40"/>
    </row>
    <row r="196" spans="1:7" ht="12">
      <c r="A196" s="39"/>
      <c r="B196" s="40"/>
      <c r="C196" s="13"/>
      <c r="D196" s="13"/>
      <c r="E196" s="13"/>
      <c r="F196" s="40"/>
      <c r="G196" s="40"/>
    </row>
    <row r="197" spans="1:7" ht="12">
      <c r="A197" s="39"/>
      <c r="B197" s="40"/>
      <c r="C197" s="4"/>
      <c r="D197" s="4"/>
      <c r="E197" s="4"/>
      <c r="F197" s="40"/>
      <c r="G197" s="40"/>
    </row>
    <row r="198" spans="1:7" ht="12">
      <c r="A198" s="39"/>
      <c r="B198" s="40"/>
      <c r="C198" s="13"/>
      <c r="D198" s="13"/>
      <c r="E198" s="13"/>
      <c r="F198" s="40"/>
      <c r="G198" s="40"/>
    </row>
    <row r="199" spans="1:7" ht="12">
      <c r="A199" s="39"/>
      <c r="B199" s="40"/>
      <c r="C199" s="4"/>
      <c r="D199" s="4"/>
      <c r="E199" s="4"/>
      <c r="F199" s="40"/>
      <c r="G199" s="40"/>
    </row>
    <row r="200" spans="1:7" ht="12">
      <c r="A200" s="39"/>
      <c r="B200" s="40"/>
      <c r="C200" s="13"/>
      <c r="D200" s="13"/>
      <c r="E200" s="13"/>
      <c r="F200" s="40"/>
      <c r="G200" s="40"/>
    </row>
    <row r="201" spans="1:7" ht="12">
      <c r="A201" s="39"/>
      <c r="B201" s="40"/>
      <c r="C201" s="4"/>
      <c r="D201" s="4"/>
      <c r="E201" s="4"/>
      <c r="F201" s="40"/>
      <c r="G201" s="40"/>
    </row>
    <row r="202" spans="1:7" ht="12">
      <c r="A202" s="39"/>
      <c r="B202" s="40"/>
      <c r="C202" s="13"/>
      <c r="D202" s="13"/>
      <c r="E202" s="13"/>
      <c r="F202" s="40"/>
      <c r="G202" s="40"/>
    </row>
    <row r="203" spans="1:7" ht="12">
      <c r="A203" s="39"/>
      <c r="B203" s="40"/>
      <c r="C203" s="4"/>
      <c r="D203" s="4"/>
      <c r="E203" s="4"/>
      <c r="F203" s="40"/>
      <c r="G203" s="40"/>
    </row>
    <row r="204" spans="1:7" ht="12">
      <c r="A204" s="39"/>
      <c r="B204" s="40"/>
      <c r="C204" s="13"/>
      <c r="D204" s="13"/>
      <c r="E204" s="13"/>
      <c r="F204" s="40"/>
      <c r="G204" s="40"/>
    </row>
    <row r="205" spans="1:7" ht="12">
      <c r="A205" s="39"/>
      <c r="B205" s="40"/>
      <c r="C205" s="4"/>
      <c r="D205" s="4"/>
      <c r="E205" s="4"/>
      <c r="F205" s="40"/>
      <c r="G205" s="40"/>
    </row>
    <row r="206" spans="1:7" ht="12">
      <c r="A206" s="39"/>
      <c r="B206" s="40"/>
      <c r="C206" s="13"/>
      <c r="D206" s="13"/>
      <c r="E206" s="13"/>
      <c r="F206" s="40"/>
      <c r="G206" s="40"/>
    </row>
    <row r="207" spans="1:7" ht="12">
      <c r="A207" s="39"/>
      <c r="B207" s="40"/>
      <c r="C207" s="4"/>
      <c r="D207" s="4"/>
      <c r="E207" s="4"/>
      <c r="F207" s="40"/>
      <c r="G207" s="40"/>
    </row>
    <row r="208" spans="1:7" ht="12">
      <c r="A208" s="39"/>
      <c r="B208" s="40"/>
      <c r="C208" s="13"/>
      <c r="D208" s="13"/>
      <c r="E208" s="13"/>
      <c r="F208" s="40"/>
      <c r="G208" s="40"/>
    </row>
    <row r="209" spans="1:7" ht="12">
      <c r="A209" s="39"/>
      <c r="B209" s="40"/>
      <c r="C209" s="4"/>
      <c r="D209" s="4"/>
      <c r="E209" s="4"/>
      <c r="F209" s="40"/>
      <c r="G209" s="40"/>
    </row>
    <row r="210" spans="1:7" ht="12">
      <c r="A210" s="39"/>
      <c r="B210" s="40"/>
      <c r="C210" s="4"/>
      <c r="D210" s="4"/>
      <c r="E210" s="4"/>
      <c r="F210" s="40"/>
      <c r="G210" s="40"/>
    </row>
    <row r="211" spans="1:7" ht="12">
      <c r="A211" s="39"/>
      <c r="B211" s="40"/>
      <c r="C211" s="4"/>
      <c r="D211" s="4"/>
      <c r="E211" s="4"/>
      <c r="F211" s="40"/>
      <c r="G211" s="40"/>
    </row>
    <row r="212" spans="1:7" ht="12">
      <c r="A212" s="39"/>
      <c r="B212" s="40"/>
      <c r="C212" s="4"/>
      <c r="D212" s="4"/>
      <c r="E212" s="4"/>
      <c r="F212" s="40"/>
      <c r="G212" s="40"/>
    </row>
    <row r="213" spans="1:7" ht="12">
      <c r="A213" s="39"/>
      <c r="B213" s="40"/>
      <c r="C213" s="26"/>
      <c r="D213" s="26"/>
      <c r="E213" s="26"/>
      <c r="F213" s="40"/>
      <c r="G213" s="40"/>
    </row>
    <row r="214" spans="1:7" ht="12">
      <c r="A214" s="39"/>
      <c r="B214" s="40"/>
      <c r="F214" s="40"/>
      <c r="G214" s="40"/>
    </row>
  </sheetData>
  <sheetProtection/>
  <autoFilter ref="A3:G214"/>
  <mergeCells count="1">
    <mergeCell ref="A1:G1"/>
  </mergeCells>
  <printOptions/>
  <pageMargins left="0.5118110236220472" right="0.35433070866141736" top="1.35" bottom="0.3937007874015748" header="0.9448818897637796" footer="0.1968503937007874"/>
  <pageSetup fitToHeight="1" fitToWidth="1" horizontalDpi="600" verticalDpi="600" orientation="portrait" paperSize="12" scale="57" r:id="rId1"/>
  <headerFooter alignWithMargins="0">
    <oddHeader>&amp;L
&amp;"새굴림,보통"* &amp;9자세한 사항은 각 대학교 전형요강 및 홈페이지에서 확인 바랍니다.&amp;C&amp;"새굴림,굵게"&amp;20 2009학년도 대학진학 상담자료(정시)&amp;R&amp;"새굴림,굵게"&amp;18
&amp;A</oddHeader>
    <oddFooter>&amp;L&amp;"새굴림,보통"출력일자: &amp;D &amp;T&amp;C&amp;"새굴림,보통"&amp;9부산진학지도협의&amp;"돋움,보통"&amp;11회&amp;R&amp;"새굴림,굵게"&amp;14&amp;P&amp;"돋움,보통"&amp;11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H213"/>
  <sheetViews>
    <sheetView zoomScale="110" zoomScaleNormal="110" zoomScaleSheetLayoutView="120" zoomScalePageLayoutView="0" workbookViewId="0" topLeftCell="A1">
      <pane xSplit="8" ySplit="3" topLeftCell="I4" activePane="bottomRight" state="frozen"/>
      <selection pane="topLeft" activeCell="D2" sqref="D1:D65536"/>
      <selection pane="topRight" activeCell="D2" sqref="D1:D65536"/>
      <selection pane="bottomLeft" activeCell="D2" sqref="D1:D65536"/>
      <selection pane="bottomRight" activeCell="D2" sqref="D1:D65536"/>
    </sheetView>
  </sheetViews>
  <sheetFormatPr defaultColWidth="8.88671875" defaultRowHeight="13.5"/>
  <cols>
    <col min="1" max="2" width="7.10546875" style="50" customWidth="1"/>
    <col min="3" max="4" width="5.5546875" style="29" customWidth="1"/>
    <col min="5" max="7" width="7.10546875" style="29" customWidth="1"/>
    <col min="8" max="8" width="13.77734375" style="47" customWidth="1"/>
    <col min="9" max="11" width="12.5546875" style="47" customWidth="1"/>
    <col min="12" max="16384" width="8.88671875" style="47" customWidth="1"/>
  </cols>
  <sheetData>
    <row r="1" spans="1:8" s="43" customFormat="1" ht="12" customHeight="1">
      <c r="A1" t="s">
        <v>17</v>
      </c>
      <c r="B1"/>
      <c r="C1"/>
      <c r="D1"/>
      <c r="E1"/>
      <c r="F1"/>
      <c r="G1"/>
      <c r="H1"/>
    </row>
    <row r="2" spans="1:8" s="43" customFormat="1" ht="36">
      <c r="A2" s="3" t="s">
        <v>17</v>
      </c>
      <c r="B2" s="3"/>
      <c r="C2" s="5"/>
      <c r="D2" s="5"/>
      <c r="E2" s="5"/>
      <c r="F2" s="5"/>
      <c r="G2" s="5"/>
      <c r="H2" s="8" t="s">
        <v>4</v>
      </c>
    </row>
    <row r="3" spans="1:8" s="44" customFormat="1" ht="36">
      <c r="A3" s="4" t="s">
        <v>0</v>
      </c>
      <c r="B3" s="4"/>
      <c r="C3" s="4" t="s">
        <v>1</v>
      </c>
      <c r="D3" s="5" t="s">
        <v>2</v>
      </c>
      <c r="E3" s="5" t="s">
        <v>92</v>
      </c>
      <c r="F3" s="5" t="s">
        <v>93</v>
      </c>
      <c r="G3" s="5" t="s">
        <v>94</v>
      </c>
      <c r="H3" s="41"/>
    </row>
    <row r="4" spans="1:8" s="44" customFormat="1" ht="12">
      <c r="A4" s="45"/>
      <c r="B4" s="45"/>
      <c r="C4" s="13"/>
      <c r="D4" s="13"/>
      <c r="E4" s="13"/>
      <c r="F4" s="13"/>
      <c r="G4" s="13"/>
      <c r="H4" s="41"/>
    </row>
    <row r="5" spans="1:8" ht="12">
      <c r="A5" s="46">
        <v>520</v>
      </c>
      <c r="B5" s="46"/>
      <c r="C5" s="13" t="e">
        <f>VLOOKUP(A5,#REF!,6,0)</f>
        <v>#REF!</v>
      </c>
      <c r="D5" s="14" t="e">
        <f>VLOOKUP(A5,#REF!,7,0)</f>
        <v>#REF!</v>
      </c>
      <c r="E5" s="13" t="e">
        <f>VLOOKUP(D5,#REF!,5)</f>
        <v>#REF!</v>
      </c>
      <c r="F5" s="13" t="e">
        <f>VLOOKUP(E5,#REF!,6,0)</f>
        <v>#REF!</v>
      </c>
      <c r="G5" s="14" t="e">
        <f>VLOOKUP(E5,#REF!,7,0)</f>
        <v>#REF!</v>
      </c>
      <c r="H5" s="41"/>
    </row>
    <row r="6" spans="1:8" ht="12">
      <c r="A6" s="46">
        <v>519</v>
      </c>
      <c r="B6" s="46"/>
      <c r="C6" s="13" t="e">
        <f>VLOOKUP(A6,#REF!,6,0)</f>
        <v>#REF!</v>
      </c>
      <c r="D6" s="14" t="e">
        <f>VLOOKUP(A6,#REF!,7,0)</f>
        <v>#REF!</v>
      </c>
      <c r="E6" s="13" t="e">
        <f>VLOOKUP(D6,#REF!,5)</f>
        <v>#REF!</v>
      </c>
      <c r="F6" s="13" t="e">
        <f>VLOOKUP(E6,#REF!,6,0)</f>
        <v>#REF!</v>
      </c>
      <c r="G6" s="14" t="e">
        <f>VLOOKUP(E6,#REF!,7,0)</f>
        <v>#REF!</v>
      </c>
      <c r="H6" s="41"/>
    </row>
    <row r="7" spans="1:7" ht="12">
      <c r="A7" s="46">
        <v>518</v>
      </c>
      <c r="B7" s="46"/>
      <c r="C7" s="13" t="e">
        <f>VLOOKUP(A7,#REF!,6,0)</f>
        <v>#REF!</v>
      </c>
      <c r="D7" s="14" t="e">
        <f>VLOOKUP(A7,#REF!,7,0)</f>
        <v>#REF!</v>
      </c>
      <c r="E7" s="13" t="e">
        <f>VLOOKUP(D7,#REF!,5)</f>
        <v>#REF!</v>
      </c>
      <c r="F7" s="13" t="e">
        <f>VLOOKUP(E7,#REF!,6,0)</f>
        <v>#REF!</v>
      </c>
      <c r="G7" s="14" t="e">
        <f>VLOOKUP(E7,#REF!,7,0)</f>
        <v>#REF!</v>
      </c>
    </row>
    <row r="8" spans="1:7" ht="12">
      <c r="A8" s="46">
        <v>517</v>
      </c>
      <c r="B8" s="46"/>
      <c r="C8" s="13" t="e">
        <f>VLOOKUP(A8,#REF!,6,0)</f>
        <v>#REF!</v>
      </c>
      <c r="D8" s="14" t="e">
        <f>VLOOKUP(A8,#REF!,7,0)</f>
        <v>#REF!</v>
      </c>
      <c r="E8" s="13" t="e">
        <f>VLOOKUP(D8,#REF!,5)</f>
        <v>#REF!</v>
      </c>
      <c r="F8" s="13" t="e">
        <f>VLOOKUP(E8,#REF!,6,0)</f>
        <v>#REF!</v>
      </c>
      <c r="G8" s="14" t="e">
        <f>VLOOKUP(E8,#REF!,7,0)</f>
        <v>#REF!</v>
      </c>
    </row>
    <row r="9" spans="1:8" ht="12">
      <c r="A9" s="46">
        <v>516</v>
      </c>
      <c r="B9" s="46"/>
      <c r="C9" s="13" t="e">
        <f>VLOOKUP(A9,#REF!,6,0)</f>
        <v>#REF!</v>
      </c>
      <c r="D9" s="14" t="e">
        <f>VLOOKUP(A9,#REF!,7,0)</f>
        <v>#REF!</v>
      </c>
      <c r="E9" s="13" t="e">
        <f>VLOOKUP(D9,#REF!,5)</f>
        <v>#REF!</v>
      </c>
      <c r="F9" s="13" t="e">
        <f>VLOOKUP(E9,#REF!,6,0)</f>
        <v>#REF!</v>
      </c>
      <c r="G9" s="14" t="e">
        <f>VLOOKUP(E9,#REF!,7,0)</f>
        <v>#REF!</v>
      </c>
      <c r="H9" s="41" t="s">
        <v>63</v>
      </c>
    </row>
    <row r="10" spans="1:8" ht="12">
      <c r="A10" s="46">
        <v>515</v>
      </c>
      <c r="B10" s="46"/>
      <c r="C10" s="13" t="e">
        <f>VLOOKUP(A10,#REF!,6,0)</f>
        <v>#REF!</v>
      </c>
      <c r="D10" s="14" t="e">
        <f>VLOOKUP(A10,#REF!,7,0)</f>
        <v>#REF!</v>
      </c>
      <c r="E10" s="13" t="e">
        <f>VLOOKUP(D10,#REF!,5)</f>
        <v>#REF!</v>
      </c>
      <c r="F10" s="13" t="e">
        <f>VLOOKUP(E10,#REF!,6,0)</f>
        <v>#REF!</v>
      </c>
      <c r="G10" s="14" t="e">
        <f>VLOOKUP(E10,#REF!,7,0)</f>
        <v>#REF!</v>
      </c>
      <c r="H10" s="41"/>
    </row>
    <row r="11" spans="1:8" ht="12">
      <c r="A11" s="46">
        <v>514</v>
      </c>
      <c r="B11" s="46"/>
      <c r="C11" s="13" t="e">
        <f>VLOOKUP(A11,#REF!,6,0)</f>
        <v>#REF!</v>
      </c>
      <c r="D11" s="14" t="e">
        <f>VLOOKUP(A11,#REF!,7,0)</f>
        <v>#REF!</v>
      </c>
      <c r="E11" s="13" t="e">
        <f>VLOOKUP(D11,#REF!,5)</f>
        <v>#REF!</v>
      </c>
      <c r="F11" s="13" t="e">
        <f>VLOOKUP(E11,#REF!,6,0)</f>
        <v>#REF!</v>
      </c>
      <c r="G11" s="14" t="e">
        <f>VLOOKUP(E11,#REF!,7,0)</f>
        <v>#REF!</v>
      </c>
      <c r="H11" s="41"/>
    </row>
    <row r="12" spans="1:8" ht="12">
      <c r="A12" s="46">
        <v>513</v>
      </c>
      <c r="B12" s="46"/>
      <c r="C12" s="13" t="e">
        <f>VLOOKUP(A12,#REF!,6,0)</f>
        <v>#REF!</v>
      </c>
      <c r="D12" s="14" t="e">
        <f>VLOOKUP(A12,#REF!,7,0)</f>
        <v>#REF!</v>
      </c>
      <c r="E12" s="13" t="e">
        <f>VLOOKUP(D12,#REF!,5)</f>
        <v>#REF!</v>
      </c>
      <c r="F12" s="13" t="e">
        <f>VLOOKUP(E12,#REF!,6,0)</f>
        <v>#REF!</v>
      </c>
      <c r="G12" s="14" t="e">
        <f>VLOOKUP(E12,#REF!,7,0)</f>
        <v>#REF!</v>
      </c>
      <c r="H12" s="53"/>
    </row>
    <row r="13" spans="1:8" ht="12">
      <c r="A13" s="46">
        <v>512</v>
      </c>
      <c r="B13" s="46"/>
      <c r="C13" s="13" t="e">
        <f>VLOOKUP(A13,#REF!,6,0)</f>
        <v>#REF!</v>
      </c>
      <c r="D13" s="14" t="e">
        <f>VLOOKUP(A13,#REF!,7,0)</f>
        <v>#REF!</v>
      </c>
      <c r="E13" s="13" t="e">
        <f>VLOOKUP(D13,#REF!,5)</f>
        <v>#REF!</v>
      </c>
      <c r="F13" s="13" t="e">
        <f>VLOOKUP(E13,#REF!,6,0)</f>
        <v>#REF!</v>
      </c>
      <c r="G13" s="14" t="e">
        <f>VLOOKUP(E13,#REF!,7,0)</f>
        <v>#REF!</v>
      </c>
      <c r="H13" s="53"/>
    </row>
    <row r="14" spans="1:8" ht="12">
      <c r="A14" s="46">
        <v>511</v>
      </c>
      <c r="B14" s="46"/>
      <c r="C14" s="13" t="e">
        <f>VLOOKUP(A14,#REF!,6,0)</f>
        <v>#REF!</v>
      </c>
      <c r="D14" s="14" t="e">
        <f>VLOOKUP(A14,#REF!,7,0)</f>
        <v>#REF!</v>
      </c>
      <c r="E14" s="13" t="e">
        <f>VLOOKUP(D14,#REF!,5)</f>
        <v>#REF!</v>
      </c>
      <c r="F14" s="13" t="e">
        <f>VLOOKUP(E14,#REF!,6,0)</f>
        <v>#REF!</v>
      </c>
      <c r="G14" s="14" t="e">
        <f>VLOOKUP(E14,#REF!,7,0)</f>
        <v>#REF!</v>
      </c>
      <c r="H14" s="41"/>
    </row>
    <row r="15" spans="1:8" ht="12">
      <c r="A15" s="46">
        <v>510</v>
      </c>
      <c r="B15" s="46"/>
      <c r="C15" s="13" t="e">
        <f>VLOOKUP(A15,#REF!,6,0)</f>
        <v>#REF!</v>
      </c>
      <c r="D15" s="14" t="e">
        <f>VLOOKUP(A15,#REF!,7,0)</f>
        <v>#REF!</v>
      </c>
      <c r="E15" s="13" t="e">
        <f>VLOOKUP(D15,#REF!,5)</f>
        <v>#REF!</v>
      </c>
      <c r="F15" s="13" t="e">
        <f>VLOOKUP(E15,#REF!,6,0)</f>
        <v>#REF!</v>
      </c>
      <c r="G15" s="14" t="e">
        <f>VLOOKUP(E15,#REF!,7,0)</f>
        <v>#REF!</v>
      </c>
      <c r="H15" s="41"/>
    </row>
    <row r="16" spans="1:8" ht="12">
      <c r="A16" s="46">
        <v>509</v>
      </c>
      <c r="B16" s="46"/>
      <c r="C16" s="13" t="e">
        <f>VLOOKUP(A16,#REF!,6,0)</f>
        <v>#REF!</v>
      </c>
      <c r="D16" s="14" t="e">
        <f>VLOOKUP(A16,#REF!,7,0)</f>
        <v>#REF!</v>
      </c>
      <c r="E16" s="13" t="e">
        <f>VLOOKUP(D16,#REF!,5)</f>
        <v>#REF!</v>
      </c>
      <c r="F16" s="13" t="e">
        <f>VLOOKUP(E16,#REF!,6,0)</f>
        <v>#REF!</v>
      </c>
      <c r="G16" s="14" t="e">
        <f>VLOOKUP(E16,#REF!,7,0)</f>
        <v>#REF!</v>
      </c>
      <c r="H16" s="41"/>
    </row>
    <row r="17" spans="1:8" ht="12">
      <c r="A17" s="46">
        <v>508</v>
      </c>
      <c r="B17" s="46"/>
      <c r="C17" s="13" t="e">
        <f>VLOOKUP(A17,#REF!,6,0)</f>
        <v>#REF!</v>
      </c>
      <c r="D17" s="14" t="e">
        <f>VLOOKUP(A17,#REF!,7,0)</f>
        <v>#REF!</v>
      </c>
      <c r="E17" s="13" t="e">
        <f>VLOOKUP(D17,#REF!,5)</f>
        <v>#REF!</v>
      </c>
      <c r="F17" s="13" t="e">
        <f>VLOOKUP(E17,#REF!,6,0)</f>
        <v>#REF!</v>
      </c>
      <c r="G17" s="14" t="e">
        <f>VLOOKUP(E17,#REF!,7,0)</f>
        <v>#REF!</v>
      </c>
      <c r="H17" s="41"/>
    </row>
    <row r="18" spans="1:8" ht="12">
      <c r="A18" s="46">
        <v>507</v>
      </c>
      <c r="B18" s="46"/>
      <c r="C18" s="13" t="e">
        <f>VLOOKUP(A18,#REF!,6,0)</f>
        <v>#REF!</v>
      </c>
      <c r="D18" s="14" t="e">
        <f>VLOOKUP(A18,#REF!,7,0)</f>
        <v>#REF!</v>
      </c>
      <c r="E18" s="13" t="e">
        <f>VLOOKUP(D18,#REF!,5)</f>
        <v>#REF!</v>
      </c>
      <c r="F18" s="13" t="e">
        <f>VLOOKUP(E18,#REF!,6,0)</f>
        <v>#REF!</v>
      </c>
      <c r="G18" s="14" t="e">
        <f>VLOOKUP(E18,#REF!,7,0)</f>
        <v>#REF!</v>
      </c>
      <c r="H18" s="41" t="s">
        <v>86</v>
      </c>
    </row>
    <row r="19" spans="1:8" ht="12">
      <c r="A19" s="46">
        <v>506</v>
      </c>
      <c r="B19" s="46"/>
      <c r="C19" s="13" t="e">
        <f>VLOOKUP(A19,#REF!,6,0)</f>
        <v>#REF!</v>
      </c>
      <c r="D19" s="14" t="e">
        <f>VLOOKUP(A19,#REF!,7,0)</f>
        <v>#REF!</v>
      </c>
      <c r="E19" s="13" t="e">
        <f>VLOOKUP(D19,#REF!,5)</f>
        <v>#REF!</v>
      </c>
      <c r="F19" s="13" t="e">
        <f>VLOOKUP(E19,#REF!,6,0)</f>
        <v>#REF!</v>
      </c>
      <c r="G19" s="14" t="e">
        <f>VLOOKUP(E19,#REF!,7,0)</f>
        <v>#REF!</v>
      </c>
      <c r="H19" s="41" t="s">
        <v>87</v>
      </c>
    </row>
    <row r="20" spans="1:8" ht="12">
      <c r="A20" s="46">
        <v>505</v>
      </c>
      <c r="B20" s="46"/>
      <c r="C20" s="13" t="e">
        <f>VLOOKUP(A20,#REF!,6,0)</f>
        <v>#REF!</v>
      </c>
      <c r="D20" s="14" t="e">
        <f>VLOOKUP(A20,#REF!,7,0)</f>
        <v>#REF!</v>
      </c>
      <c r="E20" s="13" t="e">
        <f>VLOOKUP(D20,#REF!,5)</f>
        <v>#REF!</v>
      </c>
      <c r="F20" s="13" t="e">
        <f>VLOOKUP(E20,#REF!,6,0)</f>
        <v>#REF!</v>
      </c>
      <c r="G20" s="14" t="e">
        <f>VLOOKUP(E20,#REF!,7,0)</f>
        <v>#REF!</v>
      </c>
      <c r="H20" s="41"/>
    </row>
    <row r="21" spans="1:8" ht="12">
      <c r="A21" s="46">
        <v>504</v>
      </c>
      <c r="B21" s="46"/>
      <c r="C21" s="13" t="e">
        <f>VLOOKUP(A21,#REF!,6,0)</f>
        <v>#REF!</v>
      </c>
      <c r="D21" s="14" t="e">
        <f>VLOOKUP(A21,#REF!,7,0)</f>
        <v>#REF!</v>
      </c>
      <c r="E21" s="13" t="e">
        <f>VLOOKUP(D21,#REF!,5)</f>
        <v>#REF!</v>
      </c>
      <c r="F21" s="13" t="e">
        <f>VLOOKUP(E21,#REF!,6,0)</f>
        <v>#REF!</v>
      </c>
      <c r="G21" s="14" t="e">
        <f>VLOOKUP(E21,#REF!,7,0)</f>
        <v>#REF!</v>
      </c>
      <c r="H21" s="41"/>
    </row>
    <row r="22" spans="1:8" ht="12">
      <c r="A22" s="46">
        <v>503</v>
      </c>
      <c r="B22" s="46"/>
      <c r="C22" s="13" t="e">
        <f>VLOOKUP(A22,#REF!,6,0)</f>
        <v>#REF!</v>
      </c>
      <c r="D22" s="14" t="e">
        <f>VLOOKUP(A22,#REF!,7,0)</f>
        <v>#REF!</v>
      </c>
      <c r="E22" s="13" t="e">
        <f>VLOOKUP(D22,#REF!,5)</f>
        <v>#REF!</v>
      </c>
      <c r="F22" s="13" t="e">
        <f>VLOOKUP(E22,#REF!,6,0)</f>
        <v>#REF!</v>
      </c>
      <c r="G22" s="14" t="e">
        <f>VLOOKUP(E22,#REF!,7,0)</f>
        <v>#REF!</v>
      </c>
      <c r="H22" s="41"/>
    </row>
    <row r="23" spans="1:8" ht="12">
      <c r="A23" s="46">
        <v>502</v>
      </c>
      <c r="B23" s="46"/>
      <c r="C23" s="13" t="e">
        <f>VLOOKUP(A23,#REF!,6,0)</f>
        <v>#REF!</v>
      </c>
      <c r="D23" s="14" t="e">
        <f>VLOOKUP(A23,#REF!,7,0)</f>
        <v>#REF!</v>
      </c>
      <c r="E23" s="13" t="e">
        <f>VLOOKUP(D23,#REF!,5)</f>
        <v>#REF!</v>
      </c>
      <c r="F23" s="13" t="e">
        <f>VLOOKUP(E23,#REF!,6,0)</f>
        <v>#REF!</v>
      </c>
      <c r="G23" s="14" t="e">
        <f>VLOOKUP(E23,#REF!,7,0)</f>
        <v>#REF!</v>
      </c>
      <c r="H23" s="41" t="s">
        <v>46</v>
      </c>
    </row>
    <row r="24" spans="1:8" ht="12">
      <c r="A24" s="46">
        <v>501</v>
      </c>
      <c r="B24" s="46"/>
      <c r="C24" s="13" t="e">
        <f>VLOOKUP(A24,#REF!,6,0)</f>
        <v>#REF!</v>
      </c>
      <c r="D24" s="14" t="e">
        <f>VLOOKUP(A24,#REF!,7,0)</f>
        <v>#REF!</v>
      </c>
      <c r="E24" s="13" t="e">
        <f>VLOOKUP(D24,#REF!,5)</f>
        <v>#REF!</v>
      </c>
      <c r="F24" s="13" t="e">
        <f>VLOOKUP(E24,#REF!,6,0)</f>
        <v>#REF!</v>
      </c>
      <c r="G24" s="14" t="e">
        <f>VLOOKUP(E24,#REF!,7,0)</f>
        <v>#REF!</v>
      </c>
      <c r="H24" s="41" t="s">
        <v>47</v>
      </c>
    </row>
    <row r="25" spans="1:8" ht="12">
      <c r="A25" s="46">
        <v>500</v>
      </c>
      <c r="B25" s="46"/>
      <c r="C25" s="13" t="e">
        <f>VLOOKUP(A25,#REF!,6,0)</f>
        <v>#REF!</v>
      </c>
      <c r="D25" s="14" t="e">
        <f>VLOOKUP(A25,#REF!,7,0)</f>
        <v>#REF!</v>
      </c>
      <c r="E25" s="13" t="e">
        <f>VLOOKUP(D25,#REF!,5)</f>
        <v>#REF!</v>
      </c>
      <c r="F25" s="13" t="e">
        <f>VLOOKUP(E25,#REF!,6,0)</f>
        <v>#REF!</v>
      </c>
      <c r="G25" s="14" t="e">
        <f>VLOOKUP(E25,#REF!,7,0)</f>
        <v>#REF!</v>
      </c>
      <c r="H25" s="41"/>
    </row>
    <row r="26" spans="1:8" ht="12">
      <c r="A26" s="46">
        <v>499</v>
      </c>
      <c r="B26" s="46"/>
      <c r="C26" s="13" t="e">
        <f>VLOOKUP(A26,#REF!,6,0)</f>
        <v>#REF!</v>
      </c>
      <c r="D26" s="14" t="e">
        <f>VLOOKUP(A26,#REF!,7,0)</f>
        <v>#REF!</v>
      </c>
      <c r="E26" s="13" t="e">
        <f>VLOOKUP(D26,#REF!,5)</f>
        <v>#REF!</v>
      </c>
      <c r="F26" s="13" t="e">
        <f>VLOOKUP(E26,#REF!,6,0)</f>
        <v>#REF!</v>
      </c>
      <c r="G26" s="14" t="e">
        <f>VLOOKUP(E26,#REF!,7,0)</f>
        <v>#REF!</v>
      </c>
      <c r="H26" s="41" t="s">
        <v>48</v>
      </c>
    </row>
    <row r="27" spans="1:8" ht="12">
      <c r="A27" s="46">
        <v>498</v>
      </c>
      <c r="B27" s="46"/>
      <c r="C27" s="13" t="e">
        <f>VLOOKUP(A27,#REF!,6,0)</f>
        <v>#REF!</v>
      </c>
      <c r="D27" s="14" t="e">
        <f>VLOOKUP(A27,#REF!,7,0)</f>
        <v>#REF!</v>
      </c>
      <c r="E27" s="13" t="e">
        <f>VLOOKUP(D27,#REF!,5)</f>
        <v>#REF!</v>
      </c>
      <c r="F27" s="13" t="e">
        <f>VLOOKUP(E27,#REF!,6,0)</f>
        <v>#REF!</v>
      </c>
      <c r="G27" s="14" t="e">
        <f>VLOOKUP(E27,#REF!,7,0)</f>
        <v>#REF!</v>
      </c>
      <c r="H27" s="41" t="s">
        <v>49</v>
      </c>
    </row>
    <row r="28" spans="1:8" ht="12">
      <c r="A28" s="46">
        <v>497</v>
      </c>
      <c r="B28" s="46"/>
      <c r="C28" s="13" t="e">
        <f>VLOOKUP(A28,#REF!,6,0)</f>
        <v>#REF!</v>
      </c>
      <c r="D28" s="14" t="e">
        <f>VLOOKUP(A28,#REF!,7,0)</f>
        <v>#REF!</v>
      </c>
      <c r="E28" s="13" t="e">
        <f>VLOOKUP(D28,#REF!,5)</f>
        <v>#REF!</v>
      </c>
      <c r="F28" s="13" t="e">
        <f>VLOOKUP(E28,#REF!,6,0)</f>
        <v>#REF!</v>
      </c>
      <c r="G28" s="14" t="e">
        <f>VLOOKUP(E28,#REF!,7,0)</f>
        <v>#REF!</v>
      </c>
      <c r="H28" s="47" t="s">
        <v>88</v>
      </c>
    </row>
    <row r="29" spans="1:8" ht="12">
      <c r="A29" s="46">
        <v>496</v>
      </c>
      <c r="B29" s="46"/>
      <c r="C29" s="13" t="e">
        <f>VLOOKUP(A29,#REF!,6,0)</f>
        <v>#REF!</v>
      </c>
      <c r="D29" s="14" t="e">
        <f>VLOOKUP(A29,#REF!,7,0)</f>
        <v>#REF!</v>
      </c>
      <c r="E29" s="13" t="e">
        <f>VLOOKUP(D29,#REF!,5)</f>
        <v>#REF!</v>
      </c>
      <c r="F29" s="13" t="e">
        <f>VLOOKUP(E29,#REF!,6,0)</f>
        <v>#REF!</v>
      </c>
      <c r="G29" s="14" t="e">
        <f>VLOOKUP(E29,#REF!,7,0)</f>
        <v>#REF!</v>
      </c>
      <c r="H29" s="41" t="s">
        <v>89</v>
      </c>
    </row>
    <row r="30" spans="1:8" ht="12">
      <c r="A30" s="46">
        <v>495</v>
      </c>
      <c r="B30" s="46"/>
      <c r="C30" s="13" t="e">
        <f>VLOOKUP(A30,#REF!,6,0)</f>
        <v>#REF!</v>
      </c>
      <c r="D30" s="14" t="e">
        <f>VLOOKUP(A30,#REF!,7,0)</f>
        <v>#REF!</v>
      </c>
      <c r="E30" s="13" t="e">
        <f>VLOOKUP(D30,#REF!,5)</f>
        <v>#REF!</v>
      </c>
      <c r="F30" s="13" t="e">
        <f>VLOOKUP(E30,#REF!,6,0)</f>
        <v>#REF!</v>
      </c>
      <c r="G30" s="14" t="e">
        <f>VLOOKUP(E30,#REF!,7,0)</f>
        <v>#REF!</v>
      </c>
      <c r="H30" s="41" t="s">
        <v>50</v>
      </c>
    </row>
    <row r="31" spans="1:8" ht="12">
      <c r="A31" s="46">
        <v>494</v>
      </c>
      <c r="B31" s="46"/>
      <c r="C31" s="13" t="e">
        <f>VLOOKUP(A31,#REF!,6,0)</f>
        <v>#REF!</v>
      </c>
      <c r="D31" s="14" t="e">
        <f>VLOOKUP(A31,#REF!,7,0)</f>
        <v>#REF!</v>
      </c>
      <c r="E31" s="13" t="e">
        <f>VLOOKUP(D31,#REF!,5)</f>
        <v>#REF!</v>
      </c>
      <c r="F31" s="13" t="e">
        <f>VLOOKUP(E31,#REF!,6,0)</f>
        <v>#REF!</v>
      </c>
      <c r="G31" s="14" t="e">
        <f>VLOOKUP(E31,#REF!,7,0)</f>
        <v>#REF!</v>
      </c>
      <c r="H31" s="41" t="s">
        <v>74</v>
      </c>
    </row>
    <row r="32" spans="1:8" ht="12">
      <c r="A32" s="46">
        <v>493</v>
      </c>
      <c r="B32" s="46"/>
      <c r="C32" s="13" t="e">
        <f>VLOOKUP(A32,#REF!,6,0)</f>
        <v>#REF!</v>
      </c>
      <c r="D32" s="14" t="e">
        <f>VLOOKUP(A32,#REF!,7,0)</f>
        <v>#REF!</v>
      </c>
      <c r="E32" s="13" t="e">
        <f>VLOOKUP(D32,#REF!,5)</f>
        <v>#REF!</v>
      </c>
      <c r="F32" s="13" t="e">
        <f>VLOOKUP(E32,#REF!,6,0)</f>
        <v>#REF!</v>
      </c>
      <c r="G32" s="14" t="e">
        <f>VLOOKUP(E32,#REF!,7,0)</f>
        <v>#REF!</v>
      </c>
      <c r="H32" s="47" t="s">
        <v>75</v>
      </c>
    </row>
    <row r="33" spans="1:7" ht="12">
      <c r="A33" s="46">
        <v>492</v>
      </c>
      <c r="B33" s="46"/>
      <c r="C33" s="13" t="e">
        <f>VLOOKUP(A33,#REF!,6,0)</f>
        <v>#REF!</v>
      </c>
      <c r="D33" s="14" t="e">
        <f>VLOOKUP(A33,#REF!,7,0)</f>
        <v>#REF!</v>
      </c>
      <c r="E33" s="13" t="e">
        <f>VLOOKUP(D33,#REF!,5)</f>
        <v>#REF!</v>
      </c>
      <c r="F33" s="13" t="e">
        <f>VLOOKUP(E33,#REF!,6,0)</f>
        <v>#REF!</v>
      </c>
      <c r="G33" s="14" t="e">
        <f>VLOOKUP(E33,#REF!,7,0)</f>
        <v>#REF!</v>
      </c>
    </row>
    <row r="34" spans="1:8" ht="12">
      <c r="A34" s="46">
        <v>491</v>
      </c>
      <c r="B34" s="46"/>
      <c r="C34" s="13" t="e">
        <f>VLOOKUP(A34,#REF!,6,0)</f>
        <v>#REF!</v>
      </c>
      <c r="D34" s="14" t="e">
        <f>VLOOKUP(A34,#REF!,7,0)</f>
        <v>#REF!</v>
      </c>
      <c r="E34" s="13" t="e">
        <f>VLOOKUP(D34,#REF!,5)</f>
        <v>#REF!</v>
      </c>
      <c r="F34" s="13" t="e">
        <f>VLOOKUP(E34,#REF!,6,0)</f>
        <v>#REF!</v>
      </c>
      <c r="G34" s="14" t="e">
        <f>VLOOKUP(E34,#REF!,7,0)</f>
        <v>#REF!</v>
      </c>
      <c r="H34" s="41" t="s">
        <v>5</v>
      </c>
    </row>
    <row r="35" spans="1:7" ht="12">
      <c r="A35" s="46">
        <v>490</v>
      </c>
      <c r="B35" s="46"/>
      <c r="C35" s="13" t="e">
        <f>VLOOKUP(A35,#REF!,6,0)</f>
        <v>#REF!</v>
      </c>
      <c r="D35" s="14" t="e">
        <f>VLOOKUP(A35,#REF!,7,0)</f>
        <v>#REF!</v>
      </c>
      <c r="E35" s="13" t="e">
        <f>VLOOKUP(D35,#REF!,5)</f>
        <v>#REF!</v>
      </c>
      <c r="F35" s="13" t="e">
        <f>VLOOKUP(E35,#REF!,6,0)</f>
        <v>#REF!</v>
      </c>
      <c r="G35" s="14" t="e">
        <f>VLOOKUP(E35,#REF!,7,0)</f>
        <v>#REF!</v>
      </c>
    </row>
    <row r="36" spans="1:8" ht="12">
      <c r="A36" s="46">
        <v>489</v>
      </c>
      <c r="B36" s="46"/>
      <c r="C36" s="13" t="e">
        <f>VLOOKUP(A36,#REF!,6,0)</f>
        <v>#REF!</v>
      </c>
      <c r="D36" s="14" t="e">
        <f>VLOOKUP(A36,#REF!,7,0)</f>
        <v>#REF!</v>
      </c>
      <c r="E36" s="13" t="e">
        <f>VLOOKUP(D36,#REF!,5)</f>
        <v>#REF!</v>
      </c>
      <c r="F36" s="13" t="e">
        <f>VLOOKUP(E36,#REF!,6,0)</f>
        <v>#REF!</v>
      </c>
      <c r="G36" s="14" t="e">
        <f>VLOOKUP(E36,#REF!,7,0)</f>
        <v>#REF!</v>
      </c>
      <c r="H36" s="41" t="s">
        <v>7</v>
      </c>
    </row>
    <row r="37" spans="1:8" ht="12">
      <c r="A37" s="46">
        <v>488</v>
      </c>
      <c r="B37" s="46"/>
      <c r="C37" s="13" t="e">
        <f>VLOOKUP(A37,#REF!,6,0)</f>
        <v>#REF!</v>
      </c>
      <c r="D37" s="14" t="e">
        <f>VLOOKUP(A37,#REF!,7,0)</f>
        <v>#REF!</v>
      </c>
      <c r="E37" s="13" t="e">
        <f>VLOOKUP(D37,#REF!,5)</f>
        <v>#REF!</v>
      </c>
      <c r="F37" s="13" t="e">
        <f>VLOOKUP(E37,#REF!,6,0)</f>
        <v>#REF!</v>
      </c>
      <c r="G37" s="14" t="e">
        <f>VLOOKUP(E37,#REF!,7,0)</f>
        <v>#REF!</v>
      </c>
      <c r="H37" s="41" t="s">
        <v>8</v>
      </c>
    </row>
    <row r="38" spans="1:8" ht="12">
      <c r="A38" s="46">
        <v>487</v>
      </c>
      <c r="B38" s="46"/>
      <c r="C38" s="13" t="e">
        <f>VLOOKUP(A38,#REF!,6,0)</f>
        <v>#REF!</v>
      </c>
      <c r="D38" s="14" t="e">
        <f>VLOOKUP(A38,#REF!,7,0)</f>
        <v>#REF!</v>
      </c>
      <c r="E38" s="13" t="e">
        <f>VLOOKUP(D38,#REF!,5)</f>
        <v>#REF!</v>
      </c>
      <c r="F38" s="13" t="e">
        <f>VLOOKUP(E38,#REF!,6,0)</f>
        <v>#REF!</v>
      </c>
      <c r="G38" s="14" t="e">
        <f>VLOOKUP(E38,#REF!,7,0)</f>
        <v>#REF!</v>
      </c>
      <c r="H38" s="41"/>
    </row>
    <row r="39" spans="1:8" ht="12">
      <c r="A39" s="46">
        <v>486</v>
      </c>
      <c r="B39" s="46"/>
      <c r="C39" s="13" t="e">
        <f>VLOOKUP(A39,#REF!,6,0)</f>
        <v>#REF!</v>
      </c>
      <c r="D39" s="14" t="e">
        <f>VLOOKUP(A39,#REF!,7,0)</f>
        <v>#REF!</v>
      </c>
      <c r="E39" s="13" t="e">
        <f>VLOOKUP(D39,#REF!,5)</f>
        <v>#REF!</v>
      </c>
      <c r="F39" s="13" t="e">
        <f>VLOOKUP(E39,#REF!,6,0)</f>
        <v>#REF!</v>
      </c>
      <c r="G39" s="14" t="e">
        <f>VLOOKUP(E39,#REF!,7,0)</f>
        <v>#REF!</v>
      </c>
      <c r="H39" s="41" t="s">
        <v>9</v>
      </c>
    </row>
    <row r="40" spans="1:8" ht="12">
      <c r="A40" s="46">
        <v>485</v>
      </c>
      <c r="B40" s="46"/>
      <c r="C40" s="13" t="e">
        <f>VLOOKUP(A40,#REF!,6,0)</f>
        <v>#REF!</v>
      </c>
      <c r="D40" s="14" t="e">
        <f>VLOOKUP(A40,#REF!,7,0)</f>
        <v>#REF!</v>
      </c>
      <c r="E40" s="13" t="e">
        <f>VLOOKUP(D40,#REF!,5)</f>
        <v>#REF!</v>
      </c>
      <c r="F40" s="13" t="e">
        <f>VLOOKUP(E40,#REF!,6,0)</f>
        <v>#REF!</v>
      </c>
      <c r="G40" s="14" t="e">
        <f>VLOOKUP(E40,#REF!,7,0)</f>
        <v>#REF!</v>
      </c>
      <c r="H40" s="41" t="s">
        <v>10</v>
      </c>
    </row>
    <row r="41" spans="1:7" ht="12">
      <c r="A41" s="46">
        <v>484</v>
      </c>
      <c r="B41" s="46"/>
      <c r="C41" s="13" t="e">
        <f>VLOOKUP(A41,#REF!,6,0)</f>
        <v>#REF!</v>
      </c>
      <c r="D41" s="14" t="e">
        <f>VLOOKUP(A41,#REF!,7,0)</f>
        <v>#REF!</v>
      </c>
      <c r="E41" s="13" t="e">
        <f>VLOOKUP(D41,#REF!,5)</f>
        <v>#REF!</v>
      </c>
      <c r="F41" s="13" t="e">
        <f>VLOOKUP(E41,#REF!,6,0)</f>
        <v>#REF!</v>
      </c>
      <c r="G41" s="14" t="e">
        <f>VLOOKUP(E41,#REF!,7,0)</f>
        <v>#REF!</v>
      </c>
    </row>
    <row r="42" spans="1:7" ht="12">
      <c r="A42" s="46">
        <v>483</v>
      </c>
      <c r="B42" s="46"/>
      <c r="C42" s="13" t="e">
        <f>VLOOKUP(A42,#REF!,6,0)</f>
        <v>#REF!</v>
      </c>
      <c r="D42" s="14" t="e">
        <f>VLOOKUP(A42,#REF!,7,0)</f>
        <v>#REF!</v>
      </c>
      <c r="E42" s="13" t="e">
        <f>VLOOKUP(D42,#REF!,5)</f>
        <v>#REF!</v>
      </c>
      <c r="F42" s="13" t="e">
        <f>VLOOKUP(E42,#REF!,6,0)</f>
        <v>#REF!</v>
      </c>
      <c r="G42" s="14" t="e">
        <f>VLOOKUP(E42,#REF!,7,0)</f>
        <v>#REF!</v>
      </c>
    </row>
    <row r="43" spans="1:8" ht="12">
      <c r="A43" s="46">
        <v>482</v>
      </c>
      <c r="B43" s="46"/>
      <c r="C43" s="13" t="e">
        <f>VLOOKUP(A43,#REF!,6,0)</f>
        <v>#REF!</v>
      </c>
      <c r="D43" s="14" t="e">
        <f>VLOOKUP(A43,#REF!,7,0)</f>
        <v>#REF!</v>
      </c>
      <c r="E43" s="13" t="e">
        <f>VLOOKUP(D43,#REF!,5)</f>
        <v>#REF!</v>
      </c>
      <c r="F43" s="13" t="e">
        <f>VLOOKUP(E43,#REF!,6,0)</f>
        <v>#REF!</v>
      </c>
      <c r="G43" s="14" t="e">
        <f>VLOOKUP(E43,#REF!,7,0)</f>
        <v>#REF!</v>
      </c>
      <c r="H43" s="41" t="s">
        <v>13</v>
      </c>
    </row>
    <row r="44" spans="1:8" ht="12">
      <c r="A44" s="46">
        <v>481</v>
      </c>
      <c r="B44" s="46"/>
      <c r="C44" s="13" t="e">
        <f>VLOOKUP(A44,#REF!,6,0)</f>
        <v>#REF!</v>
      </c>
      <c r="D44" s="14" t="e">
        <f>VLOOKUP(A44,#REF!,7,0)</f>
        <v>#REF!</v>
      </c>
      <c r="E44" s="13" t="e">
        <f>VLOOKUP(D44,#REF!,5)</f>
        <v>#REF!</v>
      </c>
      <c r="F44" s="13" t="e">
        <f>VLOOKUP(E44,#REF!,6,0)</f>
        <v>#REF!</v>
      </c>
      <c r="G44" s="14" t="e">
        <f>VLOOKUP(E44,#REF!,7,0)</f>
        <v>#REF!</v>
      </c>
      <c r="H44" s="41" t="s">
        <v>14</v>
      </c>
    </row>
    <row r="45" spans="1:8" ht="12">
      <c r="A45" s="46">
        <v>480</v>
      </c>
      <c r="B45" s="46"/>
      <c r="C45" s="13" t="e">
        <f>VLOOKUP(A45,#REF!,6,0)</f>
        <v>#REF!</v>
      </c>
      <c r="D45" s="14" t="e">
        <f>VLOOKUP(A45,#REF!,7,0)</f>
        <v>#REF!</v>
      </c>
      <c r="E45" s="13" t="e">
        <f>VLOOKUP(D45,#REF!,5)</f>
        <v>#REF!</v>
      </c>
      <c r="F45" s="13" t="e">
        <f>VLOOKUP(E45,#REF!,6,0)</f>
        <v>#REF!</v>
      </c>
      <c r="G45" s="14" t="e">
        <f>VLOOKUP(E45,#REF!,7,0)</f>
        <v>#REF!</v>
      </c>
      <c r="H45" s="41" t="s">
        <v>12</v>
      </c>
    </row>
    <row r="46" spans="1:8" ht="12">
      <c r="A46" s="46">
        <v>479</v>
      </c>
      <c r="B46" s="46"/>
      <c r="C46" s="13" t="e">
        <f>VLOOKUP(A46,#REF!,6,0)</f>
        <v>#REF!</v>
      </c>
      <c r="D46" s="14" t="e">
        <f>VLOOKUP(A46,#REF!,7,0)</f>
        <v>#REF!</v>
      </c>
      <c r="E46" s="13" t="e">
        <f>VLOOKUP(D46,#REF!,5)</f>
        <v>#REF!</v>
      </c>
      <c r="F46" s="13" t="e">
        <f>VLOOKUP(E46,#REF!,6,0)</f>
        <v>#REF!</v>
      </c>
      <c r="G46" s="14" t="e">
        <f>VLOOKUP(E46,#REF!,7,0)</f>
        <v>#REF!</v>
      </c>
      <c r="H46" s="47" t="s">
        <v>77</v>
      </c>
    </row>
    <row r="47" spans="1:8" ht="12">
      <c r="A47" s="46">
        <v>478</v>
      </c>
      <c r="B47" s="46"/>
      <c r="C47" s="13" t="e">
        <f>VLOOKUP(A47,#REF!,6,0)</f>
        <v>#REF!</v>
      </c>
      <c r="D47" s="14" t="e">
        <f>VLOOKUP(A47,#REF!,7,0)</f>
        <v>#REF!</v>
      </c>
      <c r="E47" s="13" t="e">
        <f>VLOOKUP(D47,#REF!,5)</f>
        <v>#REF!</v>
      </c>
      <c r="F47" s="13" t="e">
        <f>VLOOKUP(E47,#REF!,6,0)</f>
        <v>#REF!</v>
      </c>
      <c r="G47" s="14" t="e">
        <f>VLOOKUP(E47,#REF!,7,0)</f>
        <v>#REF!</v>
      </c>
      <c r="H47" s="47" t="s">
        <v>80</v>
      </c>
    </row>
    <row r="48" spans="1:8" ht="12">
      <c r="A48" s="46">
        <v>477</v>
      </c>
      <c r="B48" s="46"/>
      <c r="C48" s="13" t="e">
        <f>VLOOKUP(A48,#REF!,6,0)</f>
        <v>#REF!</v>
      </c>
      <c r="D48" s="14" t="e">
        <f>VLOOKUP(A48,#REF!,7,0)</f>
        <v>#REF!</v>
      </c>
      <c r="E48" s="13" t="e">
        <f>VLOOKUP(D48,#REF!,5)</f>
        <v>#REF!</v>
      </c>
      <c r="F48" s="13" t="e">
        <f>VLOOKUP(E48,#REF!,6,0)</f>
        <v>#REF!</v>
      </c>
      <c r="G48" s="14" t="e">
        <f>VLOOKUP(E48,#REF!,7,0)</f>
        <v>#REF!</v>
      </c>
      <c r="H48" s="47" t="s">
        <v>82</v>
      </c>
    </row>
    <row r="49" spans="1:7" ht="12">
      <c r="A49" s="46">
        <v>476</v>
      </c>
      <c r="B49" s="46"/>
      <c r="C49" s="13" t="e">
        <f>VLOOKUP(A49,#REF!,6,0)</f>
        <v>#REF!</v>
      </c>
      <c r="D49" s="14" t="e">
        <f>VLOOKUP(A49,#REF!,7,0)</f>
        <v>#REF!</v>
      </c>
      <c r="E49" s="13" t="e">
        <f>VLOOKUP(D49,#REF!,5)</f>
        <v>#REF!</v>
      </c>
      <c r="F49" s="13" t="e">
        <f>VLOOKUP(E49,#REF!,6,0)</f>
        <v>#REF!</v>
      </c>
      <c r="G49" s="14" t="e">
        <f>VLOOKUP(E49,#REF!,7,0)</f>
        <v>#REF!</v>
      </c>
    </row>
    <row r="50" spans="1:8" ht="12">
      <c r="A50" s="46">
        <v>475</v>
      </c>
      <c r="B50" s="46"/>
      <c r="C50" s="13" t="e">
        <f>VLOOKUP(A50,#REF!,6,0)</f>
        <v>#REF!</v>
      </c>
      <c r="D50" s="14" t="e">
        <f>VLOOKUP(A50,#REF!,7,0)</f>
        <v>#REF!</v>
      </c>
      <c r="E50" s="13" t="e">
        <f>VLOOKUP(D50,#REF!,5)</f>
        <v>#REF!</v>
      </c>
      <c r="F50" s="13" t="e">
        <f>VLOOKUP(E50,#REF!,6,0)</f>
        <v>#REF!</v>
      </c>
      <c r="G50" s="14" t="e">
        <f>VLOOKUP(E50,#REF!,7,0)</f>
        <v>#REF!</v>
      </c>
      <c r="H50" s="41" t="s">
        <v>76</v>
      </c>
    </row>
    <row r="51" spans="1:8" ht="12">
      <c r="A51" s="46">
        <v>474</v>
      </c>
      <c r="B51" s="46"/>
      <c r="C51" s="13" t="e">
        <f>VLOOKUP(A51,#REF!,6,0)</f>
        <v>#REF!</v>
      </c>
      <c r="D51" s="14" t="e">
        <f>VLOOKUP(A51,#REF!,7,0)</f>
        <v>#REF!</v>
      </c>
      <c r="E51" s="13" t="e">
        <f>VLOOKUP(D51,#REF!,5)</f>
        <v>#REF!</v>
      </c>
      <c r="F51" s="13" t="e">
        <f>VLOOKUP(E51,#REF!,6,0)</f>
        <v>#REF!</v>
      </c>
      <c r="G51" s="14" t="e">
        <f>VLOOKUP(E51,#REF!,7,0)</f>
        <v>#REF!</v>
      </c>
      <c r="H51" s="41" t="s">
        <v>81</v>
      </c>
    </row>
    <row r="52" spans="1:8" ht="12">
      <c r="A52" s="46">
        <v>473</v>
      </c>
      <c r="B52" s="46"/>
      <c r="C52" s="13" t="e">
        <f>VLOOKUP(A52,#REF!,6,0)</f>
        <v>#REF!</v>
      </c>
      <c r="D52" s="14" t="e">
        <f>VLOOKUP(A52,#REF!,7,0)</f>
        <v>#REF!</v>
      </c>
      <c r="E52" s="13" t="e">
        <f>VLOOKUP(D52,#REF!,5)</f>
        <v>#REF!</v>
      </c>
      <c r="F52" s="13" t="e">
        <f>VLOOKUP(E52,#REF!,6,0)</f>
        <v>#REF!</v>
      </c>
      <c r="G52" s="14" t="e">
        <f>VLOOKUP(E52,#REF!,7,0)</f>
        <v>#REF!</v>
      </c>
      <c r="H52" s="42" t="s">
        <v>83</v>
      </c>
    </row>
    <row r="53" spans="1:8" ht="12">
      <c r="A53" s="46">
        <v>472</v>
      </c>
      <c r="B53" s="46"/>
      <c r="C53" s="13" t="e">
        <f>VLOOKUP(A53,#REF!,6,0)</f>
        <v>#REF!</v>
      </c>
      <c r="D53" s="14" t="e">
        <f>VLOOKUP(A53,#REF!,7,0)</f>
        <v>#REF!</v>
      </c>
      <c r="E53" s="13" t="e">
        <f>VLOOKUP(D53,#REF!,5)</f>
        <v>#REF!</v>
      </c>
      <c r="F53" s="13" t="e">
        <f>VLOOKUP(E53,#REF!,6,0)</f>
        <v>#REF!</v>
      </c>
      <c r="G53" s="14" t="e">
        <f>VLOOKUP(E53,#REF!,7,0)</f>
        <v>#REF!</v>
      </c>
      <c r="H53" s="42" t="s">
        <v>78</v>
      </c>
    </row>
    <row r="54" spans="1:8" ht="12">
      <c r="A54" s="46">
        <v>471</v>
      </c>
      <c r="B54" s="46"/>
      <c r="C54" s="13" t="e">
        <f>VLOOKUP(A54,#REF!,6,0)</f>
        <v>#REF!</v>
      </c>
      <c r="D54" s="14" t="e">
        <f>VLOOKUP(A54,#REF!,7,0)</f>
        <v>#REF!</v>
      </c>
      <c r="E54" s="13" t="e">
        <f>VLOOKUP(D54,#REF!,5)</f>
        <v>#REF!</v>
      </c>
      <c r="F54" s="13" t="e">
        <f>VLOOKUP(E54,#REF!,6,0)</f>
        <v>#REF!</v>
      </c>
      <c r="G54" s="14" t="e">
        <f>VLOOKUP(E54,#REF!,7,0)</f>
        <v>#REF!</v>
      </c>
      <c r="H54" s="41" t="s">
        <v>6</v>
      </c>
    </row>
    <row r="55" spans="1:8" ht="12">
      <c r="A55" s="46">
        <v>470</v>
      </c>
      <c r="B55" s="46"/>
      <c r="C55" s="13" t="e">
        <f>VLOOKUP(A55,#REF!,6,0)</f>
        <v>#REF!</v>
      </c>
      <c r="D55" s="14" t="e">
        <f>VLOOKUP(A55,#REF!,7,0)</f>
        <v>#REF!</v>
      </c>
      <c r="E55" s="13" t="e">
        <f>VLOOKUP(D55,#REF!,5)</f>
        <v>#REF!</v>
      </c>
      <c r="F55" s="13" t="e">
        <f>VLOOKUP(E55,#REF!,6,0)</f>
        <v>#REF!</v>
      </c>
      <c r="G55" s="14" t="e">
        <f>VLOOKUP(E55,#REF!,7,0)</f>
        <v>#REF!</v>
      </c>
      <c r="H55" s="47" t="s">
        <v>79</v>
      </c>
    </row>
    <row r="56" spans="1:8" ht="12">
      <c r="A56" s="46">
        <v>469</v>
      </c>
      <c r="B56" s="46"/>
      <c r="C56" s="13" t="e">
        <f>VLOOKUP(A56,#REF!,6,0)</f>
        <v>#REF!</v>
      </c>
      <c r="D56" s="14" t="e">
        <f>VLOOKUP(A56,#REF!,7,0)</f>
        <v>#REF!</v>
      </c>
      <c r="E56" s="13" t="e">
        <f>VLOOKUP(D56,#REF!,5)</f>
        <v>#REF!</v>
      </c>
      <c r="F56" s="13" t="e">
        <f>VLOOKUP(E56,#REF!,6,0)</f>
        <v>#REF!</v>
      </c>
      <c r="G56" s="14" t="e">
        <f>VLOOKUP(E56,#REF!,7,0)</f>
        <v>#REF!</v>
      </c>
      <c r="H56" s="42" t="s">
        <v>15</v>
      </c>
    </row>
    <row r="57" spans="1:8" ht="12">
      <c r="A57" s="46">
        <v>468</v>
      </c>
      <c r="B57" s="46"/>
      <c r="C57" s="13" t="e">
        <f>VLOOKUP(A57,#REF!,6,0)</f>
        <v>#REF!</v>
      </c>
      <c r="D57" s="14" t="e">
        <f>VLOOKUP(A57,#REF!,7,0)</f>
        <v>#REF!</v>
      </c>
      <c r="E57" s="13" t="e">
        <f>VLOOKUP(D57,#REF!,5)</f>
        <v>#REF!</v>
      </c>
      <c r="F57" s="13" t="e">
        <f>VLOOKUP(E57,#REF!,6,0)</f>
        <v>#REF!</v>
      </c>
      <c r="G57" s="14" t="e">
        <f>VLOOKUP(E57,#REF!,7,0)</f>
        <v>#REF!</v>
      </c>
      <c r="H57" s="41" t="s">
        <v>11</v>
      </c>
    </row>
    <row r="58" spans="1:8" ht="12">
      <c r="A58" s="46">
        <v>467</v>
      </c>
      <c r="B58" s="46"/>
      <c r="C58" s="13" t="e">
        <f>VLOOKUP(A58,#REF!,6,0)</f>
        <v>#REF!</v>
      </c>
      <c r="D58" s="14" t="e">
        <f>VLOOKUP(A58,#REF!,7,0)</f>
        <v>#REF!</v>
      </c>
      <c r="E58" s="13" t="e">
        <f>VLOOKUP(D58,#REF!,5)</f>
        <v>#REF!</v>
      </c>
      <c r="F58" s="13" t="e">
        <f>VLOOKUP(E58,#REF!,6,0)</f>
        <v>#REF!</v>
      </c>
      <c r="G58" s="14" t="e">
        <f>VLOOKUP(E58,#REF!,7,0)</f>
        <v>#REF!</v>
      </c>
      <c r="H58" s="47" t="s">
        <v>85</v>
      </c>
    </row>
    <row r="59" spans="1:8" ht="12">
      <c r="A59" s="46">
        <v>466</v>
      </c>
      <c r="B59" s="46"/>
      <c r="C59" s="13" t="e">
        <f>VLOOKUP(A59,#REF!,6,0)</f>
        <v>#REF!</v>
      </c>
      <c r="D59" s="14" t="e">
        <f>VLOOKUP(A59,#REF!,7,0)</f>
        <v>#REF!</v>
      </c>
      <c r="E59" s="13" t="e">
        <f>VLOOKUP(D59,#REF!,5)</f>
        <v>#REF!</v>
      </c>
      <c r="F59" s="13" t="e">
        <f>VLOOKUP(E59,#REF!,6,0)</f>
        <v>#REF!</v>
      </c>
      <c r="G59" s="14" t="e">
        <f>VLOOKUP(E59,#REF!,7,0)</f>
        <v>#REF!</v>
      </c>
      <c r="H59" s="42" t="s">
        <v>84</v>
      </c>
    </row>
    <row r="60" spans="1:8" ht="12">
      <c r="A60" s="46">
        <v>465</v>
      </c>
      <c r="B60" s="46"/>
      <c r="C60" s="13" t="e">
        <f>VLOOKUP(A60,#REF!,6,0)</f>
        <v>#REF!</v>
      </c>
      <c r="D60" s="14" t="e">
        <f>VLOOKUP(A60,#REF!,7,0)</f>
        <v>#REF!</v>
      </c>
      <c r="E60" s="13" t="e">
        <f>VLOOKUP(D60,#REF!,5)</f>
        <v>#REF!</v>
      </c>
      <c r="F60" s="13" t="e">
        <f>VLOOKUP(E60,#REF!,6,0)</f>
        <v>#REF!</v>
      </c>
      <c r="G60" s="14" t="e">
        <f>VLOOKUP(E60,#REF!,7,0)</f>
        <v>#REF!</v>
      </c>
      <c r="H60" s="42" t="s">
        <v>16</v>
      </c>
    </row>
    <row r="61" spans="1:7" ht="12">
      <c r="A61" s="46">
        <v>464</v>
      </c>
      <c r="B61" s="46"/>
      <c r="C61" s="13" t="e">
        <f>VLOOKUP(A61,#REF!,6,0)</f>
        <v>#REF!</v>
      </c>
      <c r="D61" s="14" t="e">
        <f>VLOOKUP(A61,#REF!,7,0)</f>
        <v>#REF!</v>
      </c>
      <c r="E61" s="13" t="e">
        <f>VLOOKUP(D61,#REF!,5)</f>
        <v>#REF!</v>
      </c>
      <c r="F61" s="13" t="e">
        <f>VLOOKUP(E61,#REF!,6,0)</f>
        <v>#REF!</v>
      </c>
      <c r="G61" s="14" t="e">
        <f>VLOOKUP(E61,#REF!,7,0)</f>
        <v>#REF!</v>
      </c>
    </row>
    <row r="62" spans="1:8" ht="12">
      <c r="A62" s="46">
        <v>463</v>
      </c>
      <c r="B62" s="46"/>
      <c r="C62" s="13" t="e">
        <f>VLOOKUP(A62,#REF!,6,0)</f>
        <v>#REF!</v>
      </c>
      <c r="D62" s="14" t="e">
        <f>VLOOKUP(A62,#REF!,7,0)</f>
        <v>#REF!</v>
      </c>
      <c r="E62" s="13" t="e">
        <f>VLOOKUP(D62,#REF!,5)</f>
        <v>#REF!</v>
      </c>
      <c r="F62" s="13" t="e">
        <f>VLOOKUP(E62,#REF!,6,0)</f>
        <v>#REF!</v>
      </c>
      <c r="G62" s="14" t="e">
        <f>VLOOKUP(E62,#REF!,7,0)</f>
        <v>#REF!</v>
      </c>
      <c r="H62" s="42"/>
    </row>
    <row r="63" spans="1:8" ht="12">
      <c r="A63" s="46">
        <v>462</v>
      </c>
      <c r="B63" s="46"/>
      <c r="C63" s="13" t="e">
        <f>VLOOKUP(A63,#REF!,6,0)</f>
        <v>#REF!</v>
      </c>
      <c r="D63" s="14" t="e">
        <f>VLOOKUP(A63,#REF!,7,0)</f>
        <v>#REF!</v>
      </c>
      <c r="E63" s="13" t="e">
        <f>VLOOKUP(D63,#REF!,5)</f>
        <v>#REF!</v>
      </c>
      <c r="F63" s="13" t="e">
        <f>VLOOKUP(E63,#REF!,6,0)</f>
        <v>#REF!</v>
      </c>
      <c r="G63" s="14" t="e">
        <f>VLOOKUP(E63,#REF!,7,0)</f>
        <v>#REF!</v>
      </c>
      <c r="H63" s="41"/>
    </row>
    <row r="64" spans="1:8" ht="12">
      <c r="A64" s="46">
        <v>461</v>
      </c>
      <c r="B64" s="46"/>
      <c r="C64" s="13" t="e">
        <f>VLOOKUP(A64,#REF!,6,0)</f>
        <v>#REF!</v>
      </c>
      <c r="D64" s="14" t="e">
        <f>VLOOKUP(A64,#REF!,7,0)</f>
        <v>#REF!</v>
      </c>
      <c r="E64" s="13" t="e">
        <f>VLOOKUP(D64,#REF!,5)</f>
        <v>#REF!</v>
      </c>
      <c r="F64" s="13" t="e">
        <f>VLOOKUP(E64,#REF!,6,0)</f>
        <v>#REF!</v>
      </c>
      <c r="G64" s="14" t="e">
        <f>VLOOKUP(E64,#REF!,7,0)</f>
        <v>#REF!</v>
      </c>
      <c r="H64" s="41"/>
    </row>
    <row r="65" spans="1:8" ht="12">
      <c r="A65" s="46">
        <v>460</v>
      </c>
      <c r="B65" s="46"/>
      <c r="C65" s="13" t="e">
        <f>VLOOKUP(A65,#REF!,6,0)</f>
        <v>#REF!</v>
      </c>
      <c r="D65" s="14" t="e">
        <f>VLOOKUP(A65,#REF!,7,0)</f>
        <v>#REF!</v>
      </c>
      <c r="E65" s="13" t="e">
        <f>VLOOKUP(D65,#REF!,5)</f>
        <v>#REF!</v>
      </c>
      <c r="F65" s="13" t="e">
        <f>VLOOKUP(E65,#REF!,6,0)</f>
        <v>#REF!</v>
      </c>
      <c r="G65" s="14" t="e">
        <f>VLOOKUP(E65,#REF!,7,0)</f>
        <v>#REF!</v>
      </c>
      <c r="H65" s="41"/>
    </row>
    <row r="66" spans="1:8" ht="12">
      <c r="A66" s="46">
        <v>459</v>
      </c>
      <c r="B66" s="46"/>
      <c r="C66" s="13" t="e">
        <f>VLOOKUP(A66,#REF!,6,0)</f>
        <v>#REF!</v>
      </c>
      <c r="D66" s="14" t="e">
        <f>VLOOKUP(A66,#REF!,7,0)</f>
        <v>#REF!</v>
      </c>
      <c r="E66" s="13" t="e">
        <f>VLOOKUP(D66,#REF!,5)</f>
        <v>#REF!</v>
      </c>
      <c r="F66" s="13" t="e">
        <f>VLOOKUP(E66,#REF!,6,0)</f>
        <v>#REF!</v>
      </c>
      <c r="G66" s="14" t="e">
        <f>VLOOKUP(E66,#REF!,7,0)</f>
        <v>#REF!</v>
      </c>
      <c r="H66" s="42"/>
    </row>
    <row r="67" spans="1:8" ht="12">
      <c r="A67" s="46">
        <v>458</v>
      </c>
      <c r="B67" s="46"/>
      <c r="C67" s="13" t="e">
        <f>VLOOKUP(A67,#REF!,6,0)</f>
        <v>#REF!</v>
      </c>
      <c r="D67" s="14" t="e">
        <f>VLOOKUP(A67,#REF!,7,0)</f>
        <v>#REF!</v>
      </c>
      <c r="E67" s="13" t="e">
        <f>VLOOKUP(D67,#REF!,5)</f>
        <v>#REF!</v>
      </c>
      <c r="F67" s="13" t="e">
        <f>VLOOKUP(E67,#REF!,6,0)</f>
        <v>#REF!</v>
      </c>
      <c r="G67" s="14" t="e">
        <f>VLOOKUP(E67,#REF!,7,0)</f>
        <v>#REF!</v>
      </c>
      <c r="H67" s="42"/>
    </row>
    <row r="68" spans="1:8" ht="12">
      <c r="A68" s="46">
        <v>457</v>
      </c>
      <c r="B68" s="46"/>
      <c r="C68" s="13" t="e">
        <f>VLOOKUP(A68,#REF!,6,0)</f>
        <v>#REF!</v>
      </c>
      <c r="D68" s="14" t="e">
        <f>VLOOKUP(A68,#REF!,7,0)</f>
        <v>#REF!</v>
      </c>
      <c r="E68" s="13" t="e">
        <f>VLOOKUP(D68,#REF!,5)</f>
        <v>#REF!</v>
      </c>
      <c r="F68" s="13" t="e">
        <f>VLOOKUP(E68,#REF!,6,0)</f>
        <v>#REF!</v>
      </c>
      <c r="G68" s="14" t="e">
        <f>VLOOKUP(E68,#REF!,7,0)</f>
        <v>#REF!</v>
      </c>
      <c r="H68" s="42"/>
    </row>
    <row r="69" spans="1:8" ht="12">
      <c r="A69" s="46">
        <v>456</v>
      </c>
      <c r="B69" s="46"/>
      <c r="C69" s="13" t="e">
        <f>VLOOKUP(A69,#REF!,6,0)</f>
        <v>#REF!</v>
      </c>
      <c r="D69" s="14" t="e">
        <f>VLOOKUP(A69,#REF!,7,0)</f>
        <v>#REF!</v>
      </c>
      <c r="E69" s="13" t="e">
        <f>VLOOKUP(D69,#REF!,5)</f>
        <v>#REF!</v>
      </c>
      <c r="F69" s="13" t="e">
        <f>VLOOKUP(E69,#REF!,6,0)</f>
        <v>#REF!</v>
      </c>
      <c r="G69" s="14" t="e">
        <f>VLOOKUP(E69,#REF!,7,0)</f>
        <v>#REF!</v>
      </c>
      <c r="H69" s="42"/>
    </row>
    <row r="70" spans="1:8" ht="12">
      <c r="A70" s="46">
        <v>455</v>
      </c>
      <c r="B70" s="46"/>
      <c r="C70" s="13" t="e">
        <f>VLOOKUP(A70,#REF!,6,0)</f>
        <v>#REF!</v>
      </c>
      <c r="D70" s="14" t="e">
        <f>VLOOKUP(A70,#REF!,7,0)</f>
        <v>#REF!</v>
      </c>
      <c r="E70" s="13" t="e">
        <f>VLOOKUP(D70,#REF!,5)</f>
        <v>#REF!</v>
      </c>
      <c r="F70" s="13" t="e">
        <f>VLOOKUP(E70,#REF!,6,0)</f>
        <v>#REF!</v>
      </c>
      <c r="G70" s="14" t="e">
        <f>VLOOKUP(E70,#REF!,7,0)</f>
        <v>#REF!</v>
      </c>
      <c r="H70" s="42"/>
    </row>
    <row r="71" spans="1:8" ht="12">
      <c r="A71" s="46">
        <v>454</v>
      </c>
      <c r="B71" s="46"/>
      <c r="C71" s="13" t="e">
        <f>VLOOKUP(A71,#REF!,6,0)</f>
        <v>#REF!</v>
      </c>
      <c r="D71" s="14" t="e">
        <f>VLOOKUP(A71,#REF!,7,0)</f>
        <v>#REF!</v>
      </c>
      <c r="E71" s="13" t="e">
        <f>VLOOKUP(D71,#REF!,5)</f>
        <v>#REF!</v>
      </c>
      <c r="F71" s="13" t="e">
        <f>VLOOKUP(E71,#REF!,6,0)</f>
        <v>#REF!</v>
      </c>
      <c r="G71" s="14" t="e">
        <f>VLOOKUP(E71,#REF!,7,0)</f>
        <v>#REF!</v>
      </c>
      <c r="H71" s="42"/>
    </row>
    <row r="72" spans="1:8" ht="12">
      <c r="A72" s="46">
        <v>453</v>
      </c>
      <c r="B72" s="46"/>
      <c r="C72" s="13" t="e">
        <f>VLOOKUP(A72,#REF!,6,0)</f>
        <v>#REF!</v>
      </c>
      <c r="D72" s="14" t="e">
        <f>VLOOKUP(A72,#REF!,7,0)</f>
        <v>#REF!</v>
      </c>
      <c r="E72" s="13" t="e">
        <f>VLOOKUP(D72,#REF!,5)</f>
        <v>#REF!</v>
      </c>
      <c r="F72" s="13" t="e">
        <f>VLOOKUP(E72,#REF!,6,0)</f>
        <v>#REF!</v>
      </c>
      <c r="G72" s="14" t="e">
        <f>VLOOKUP(E72,#REF!,7,0)</f>
        <v>#REF!</v>
      </c>
      <c r="H72" s="42"/>
    </row>
    <row r="73" spans="1:8" ht="12">
      <c r="A73" s="46">
        <v>452</v>
      </c>
      <c r="B73" s="46"/>
      <c r="C73" s="13" t="e">
        <f>VLOOKUP(A73,#REF!,6,0)</f>
        <v>#REF!</v>
      </c>
      <c r="D73" s="14" t="e">
        <f>VLOOKUP(A73,#REF!,7,0)</f>
        <v>#REF!</v>
      </c>
      <c r="E73" s="13" t="e">
        <f>VLOOKUP(D73,#REF!,5)</f>
        <v>#REF!</v>
      </c>
      <c r="F73" s="13" t="e">
        <f>VLOOKUP(E73,#REF!,6,0)</f>
        <v>#REF!</v>
      </c>
      <c r="G73" s="14" t="e">
        <f>VLOOKUP(E73,#REF!,7,0)</f>
        <v>#REF!</v>
      </c>
      <c r="H73" s="42"/>
    </row>
    <row r="74" spans="1:8" ht="12">
      <c r="A74" s="46">
        <v>451</v>
      </c>
      <c r="B74" s="46"/>
      <c r="C74" s="13" t="e">
        <f>VLOOKUP(A74,#REF!,6,0)</f>
        <v>#REF!</v>
      </c>
      <c r="D74" s="14" t="e">
        <f>VLOOKUP(A74,#REF!,7,0)</f>
        <v>#REF!</v>
      </c>
      <c r="E74" s="13" t="e">
        <f>VLOOKUP(D74,#REF!,5)</f>
        <v>#REF!</v>
      </c>
      <c r="F74" s="13" t="e">
        <f>VLOOKUP(E74,#REF!,6,0)</f>
        <v>#REF!</v>
      </c>
      <c r="G74" s="14" t="e">
        <f>VLOOKUP(E74,#REF!,7,0)</f>
        <v>#REF!</v>
      </c>
      <c r="H74" s="41"/>
    </row>
    <row r="75" spans="1:8" ht="12">
      <c r="A75" s="46">
        <v>450</v>
      </c>
      <c r="B75" s="46"/>
      <c r="C75" s="13" t="e">
        <f>VLOOKUP(A75,#REF!,6,0)</f>
        <v>#REF!</v>
      </c>
      <c r="D75" s="14" t="e">
        <f>VLOOKUP(A75,#REF!,7,0)</f>
        <v>#REF!</v>
      </c>
      <c r="E75" s="13" t="e">
        <f>VLOOKUP(D75,#REF!,5)</f>
        <v>#REF!</v>
      </c>
      <c r="F75" s="13" t="e">
        <f>VLOOKUP(E75,#REF!,6,0)</f>
        <v>#REF!</v>
      </c>
      <c r="G75" s="14" t="e">
        <f>VLOOKUP(E75,#REF!,7,0)</f>
        <v>#REF!</v>
      </c>
      <c r="H75" s="41"/>
    </row>
    <row r="76" spans="1:8" ht="12">
      <c r="A76" s="46">
        <v>449</v>
      </c>
      <c r="B76" s="46"/>
      <c r="C76" s="13" t="e">
        <f>VLOOKUP(A76,#REF!,6,0)</f>
        <v>#REF!</v>
      </c>
      <c r="D76" s="14" t="e">
        <f>VLOOKUP(A76,#REF!,7,0)</f>
        <v>#REF!</v>
      </c>
      <c r="E76" s="13" t="e">
        <f>VLOOKUP(D76,#REF!,5)</f>
        <v>#REF!</v>
      </c>
      <c r="F76" s="13" t="e">
        <f>VLOOKUP(E76,#REF!,6,0)</f>
        <v>#REF!</v>
      </c>
      <c r="G76" s="14" t="e">
        <f>VLOOKUP(E76,#REF!,7,0)</f>
        <v>#REF!</v>
      </c>
      <c r="H76" s="41"/>
    </row>
    <row r="77" spans="1:8" ht="12">
      <c r="A77" s="46">
        <v>448</v>
      </c>
      <c r="B77" s="46"/>
      <c r="C77" s="13" t="e">
        <f>VLOOKUP(A77,#REF!,6,0)</f>
        <v>#REF!</v>
      </c>
      <c r="D77" s="14" t="e">
        <f>VLOOKUP(A77,#REF!,7,0)</f>
        <v>#REF!</v>
      </c>
      <c r="E77" s="13" t="e">
        <f>VLOOKUP(D77,#REF!,5)</f>
        <v>#REF!</v>
      </c>
      <c r="F77" s="13" t="e">
        <f>VLOOKUP(E77,#REF!,6,0)</f>
        <v>#REF!</v>
      </c>
      <c r="G77" s="14" t="e">
        <f>VLOOKUP(E77,#REF!,7,0)</f>
        <v>#REF!</v>
      </c>
      <c r="H77" s="41"/>
    </row>
    <row r="78" spans="1:8" ht="12">
      <c r="A78" s="46">
        <v>447</v>
      </c>
      <c r="B78" s="46"/>
      <c r="C78" s="13" t="e">
        <f>VLOOKUP(A78,#REF!,6,0)</f>
        <v>#REF!</v>
      </c>
      <c r="D78" s="14" t="e">
        <f>VLOOKUP(A78,#REF!,7,0)</f>
        <v>#REF!</v>
      </c>
      <c r="E78" s="13" t="e">
        <f>VLOOKUP(D78,#REF!,5)</f>
        <v>#REF!</v>
      </c>
      <c r="F78" s="13" t="e">
        <f>VLOOKUP(E78,#REF!,6,0)</f>
        <v>#REF!</v>
      </c>
      <c r="G78" s="14" t="e">
        <f>VLOOKUP(E78,#REF!,7,0)</f>
        <v>#REF!</v>
      </c>
      <c r="H78" s="41"/>
    </row>
    <row r="79" spans="1:8" ht="12">
      <c r="A79" s="46">
        <v>446</v>
      </c>
      <c r="B79" s="46"/>
      <c r="C79" s="13" t="e">
        <f>VLOOKUP(A79,#REF!,6,0)</f>
        <v>#REF!</v>
      </c>
      <c r="D79" s="14" t="e">
        <f>VLOOKUP(A79,#REF!,7,0)</f>
        <v>#REF!</v>
      </c>
      <c r="E79" s="13" t="e">
        <f>VLOOKUP(D79,#REF!,5)</f>
        <v>#REF!</v>
      </c>
      <c r="F79" s="13" t="e">
        <f>VLOOKUP(E79,#REF!,6,0)</f>
        <v>#REF!</v>
      </c>
      <c r="G79" s="14" t="e">
        <f>VLOOKUP(E79,#REF!,7,0)</f>
        <v>#REF!</v>
      </c>
      <c r="H79" s="41"/>
    </row>
    <row r="80" spans="1:8" ht="12">
      <c r="A80" s="46">
        <v>445</v>
      </c>
      <c r="B80" s="46"/>
      <c r="C80" s="13" t="e">
        <f>VLOOKUP(A80,#REF!,6,0)</f>
        <v>#REF!</v>
      </c>
      <c r="D80" s="14" t="e">
        <f>VLOOKUP(A80,#REF!,7,0)</f>
        <v>#REF!</v>
      </c>
      <c r="E80" s="13" t="e">
        <f>VLOOKUP(D80,#REF!,5)</f>
        <v>#REF!</v>
      </c>
      <c r="F80" s="13" t="e">
        <f>VLOOKUP(E80,#REF!,6,0)</f>
        <v>#REF!</v>
      </c>
      <c r="G80" s="14" t="e">
        <f>VLOOKUP(E80,#REF!,7,0)</f>
        <v>#REF!</v>
      </c>
      <c r="H80" s="41"/>
    </row>
    <row r="81" spans="1:8" ht="12">
      <c r="A81" s="46">
        <v>444</v>
      </c>
      <c r="B81" s="46"/>
      <c r="C81" s="13" t="e">
        <f>VLOOKUP(A81,#REF!,6,0)</f>
        <v>#REF!</v>
      </c>
      <c r="D81" s="14" t="e">
        <f>VLOOKUP(A81,#REF!,7,0)</f>
        <v>#REF!</v>
      </c>
      <c r="E81" s="13" t="e">
        <f>VLOOKUP(D81,#REF!,5)</f>
        <v>#REF!</v>
      </c>
      <c r="F81" s="13" t="e">
        <f>VLOOKUP(E81,#REF!,6,0)</f>
        <v>#REF!</v>
      </c>
      <c r="G81" s="14" t="e">
        <f>VLOOKUP(E81,#REF!,7,0)</f>
        <v>#REF!</v>
      </c>
      <c r="H81" s="41"/>
    </row>
    <row r="82" spans="1:8" ht="12">
      <c r="A82" s="46">
        <v>443</v>
      </c>
      <c r="B82" s="46"/>
      <c r="C82" s="13" t="e">
        <f>VLOOKUP(A82,#REF!,6,0)</f>
        <v>#REF!</v>
      </c>
      <c r="D82" s="14" t="e">
        <f>VLOOKUP(A82,#REF!,7,0)</f>
        <v>#REF!</v>
      </c>
      <c r="E82" s="13" t="e">
        <f>VLOOKUP(D82,#REF!,5)</f>
        <v>#REF!</v>
      </c>
      <c r="F82" s="13" t="e">
        <f>VLOOKUP(E82,#REF!,6,0)</f>
        <v>#REF!</v>
      </c>
      <c r="G82" s="14" t="e">
        <f>VLOOKUP(E82,#REF!,7,0)</f>
        <v>#REF!</v>
      </c>
      <c r="H82" s="41"/>
    </row>
    <row r="83" spans="1:8" ht="12">
      <c r="A83" s="46">
        <v>442</v>
      </c>
      <c r="B83" s="46"/>
      <c r="C83" s="13" t="e">
        <f>VLOOKUP(A83,#REF!,6,0)</f>
        <v>#REF!</v>
      </c>
      <c r="D83" s="14" t="e">
        <f>VLOOKUP(A83,#REF!,7,0)</f>
        <v>#REF!</v>
      </c>
      <c r="E83" s="13" t="e">
        <f>VLOOKUP(D83,#REF!,5)</f>
        <v>#REF!</v>
      </c>
      <c r="F83" s="13" t="e">
        <f>VLOOKUP(E83,#REF!,6,0)</f>
        <v>#REF!</v>
      </c>
      <c r="G83" s="14" t="e">
        <f>VLOOKUP(E83,#REF!,7,0)</f>
        <v>#REF!</v>
      </c>
      <c r="H83" s="41"/>
    </row>
    <row r="84" spans="1:8" ht="12">
      <c r="A84" s="46">
        <v>441</v>
      </c>
      <c r="B84" s="46"/>
      <c r="C84" s="13" t="e">
        <f>VLOOKUP(A84,#REF!,6,0)</f>
        <v>#REF!</v>
      </c>
      <c r="D84" s="14" t="e">
        <f>VLOOKUP(A84,#REF!,7,0)</f>
        <v>#REF!</v>
      </c>
      <c r="E84" s="13" t="e">
        <f>VLOOKUP(D84,#REF!,5)</f>
        <v>#REF!</v>
      </c>
      <c r="F84" s="13" t="e">
        <f>VLOOKUP(E84,#REF!,6,0)</f>
        <v>#REF!</v>
      </c>
      <c r="G84" s="14" t="e">
        <f>VLOOKUP(E84,#REF!,7,0)</f>
        <v>#REF!</v>
      </c>
      <c r="H84" s="41"/>
    </row>
    <row r="85" spans="1:8" ht="12">
      <c r="A85" s="46">
        <v>440</v>
      </c>
      <c r="B85" s="46"/>
      <c r="C85" s="13" t="e">
        <f>VLOOKUP(A85,#REF!,6,0)</f>
        <v>#REF!</v>
      </c>
      <c r="D85" s="14" t="e">
        <f>VLOOKUP(A85,#REF!,7,0)</f>
        <v>#REF!</v>
      </c>
      <c r="E85" s="13" t="e">
        <f>VLOOKUP(D85,#REF!,5)</f>
        <v>#REF!</v>
      </c>
      <c r="F85" s="13" t="e">
        <f>VLOOKUP(E85,#REF!,6,0)</f>
        <v>#REF!</v>
      </c>
      <c r="G85" s="14" t="e">
        <f>VLOOKUP(E85,#REF!,7,0)</f>
        <v>#REF!</v>
      </c>
      <c r="H85" s="41"/>
    </row>
    <row r="86" spans="1:8" ht="12">
      <c r="A86" s="46">
        <v>439</v>
      </c>
      <c r="B86" s="46"/>
      <c r="C86" s="13" t="e">
        <f>VLOOKUP(A86,#REF!,6,0)</f>
        <v>#REF!</v>
      </c>
      <c r="D86" s="14" t="e">
        <f>VLOOKUP(A86,#REF!,7,0)</f>
        <v>#REF!</v>
      </c>
      <c r="E86" s="13" t="e">
        <f>VLOOKUP(D86,#REF!,5)</f>
        <v>#REF!</v>
      </c>
      <c r="F86" s="13" t="e">
        <f>VLOOKUP(E86,#REF!,6,0)</f>
        <v>#REF!</v>
      </c>
      <c r="G86" s="14" t="e">
        <f>VLOOKUP(E86,#REF!,7,0)</f>
        <v>#REF!</v>
      </c>
      <c r="H86" s="41"/>
    </row>
    <row r="87" spans="1:8" ht="12">
      <c r="A87" s="46">
        <v>438</v>
      </c>
      <c r="B87" s="46"/>
      <c r="C87" s="13" t="e">
        <f>VLOOKUP(A87,#REF!,6,0)</f>
        <v>#REF!</v>
      </c>
      <c r="D87" s="14" t="e">
        <f>VLOOKUP(A87,#REF!,7,0)</f>
        <v>#REF!</v>
      </c>
      <c r="E87" s="13" t="e">
        <f>VLOOKUP(D87,#REF!,5)</f>
        <v>#REF!</v>
      </c>
      <c r="F87" s="13" t="e">
        <f>VLOOKUP(E87,#REF!,6,0)</f>
        <v>#REF!</v>
      </c>
      <c r="G87" s="14" t="e">
        <f>VLOOKUP(E87,#REF!,7,0)</f>
        <v>#REF!</v>
      </c>
      <c r="H87" s="41"/>
    </row>
    <row r="88" spans="1:8" ht="12">
      <c r="A88" s="46">
        <v>437</v>
      </c>
      <c r="B88" s="46"/>
      <c r="C88" s="13" t="e">
        <f>VLOOKUP(A88,#REF!,6,0)</f>
        <v>#REF!</v>
      </c>
      <c r="D88" s="14" t="e">
        <f>VLOOKUP(A88,#REF!,7,0)</f>
        <v>#REF!</v>
      </c>
      <c r="E88" s="13" t="e">
        <f>VLOOKUP(D88,#REF!,5)</f>
        <v>#REF!</v>
      </c>
      <c r="F88" s="13" t="e">
        <f>VLOOKUP(E88,#REF!,6,0)</f>
        <v>#REF!</v>
      </c>
      <c r="G88" s="14" t="e">
        <f>VLOOKUP(E88,#REF!,7,0)</f>
        <v>#REF!</v>
      </c>
      <c r="H88" s="41"/>
    </row>
    <row r="89" spans="1:8" ht="12">
      <c r="A89" s="46">
        <v>436</v>
      </c>
      <c r="B89" s="46"/>
      <c r="C89" s="13" t="e">
        <f>VLOOKUP(A89,#REF!,6,0)</f>
        <v>#REF!</v>
      </c>
      <c r="D89" s="14" t="e">
        <f>VLOOKUP(A89,#REF!,7,0)</f>
        <v>#REF!</v>
      </c>
      <c r="E89" s="13" t="e">
        <f>VLOOKUP(D89,#REF!,5)</f>
        <v>#REF!</v>
      </c>
      <c r="F89" s="13" t="e">
        <f>VLOOKUP(E89,#REF!,6,0)</f>
        <v>#REF!</v>
      </c>
      <c r="G89" s="14" t="e">
        <f>VLOOKUP(E89,#REF!,7,0)</f>
        <v>#REF!</v>
      </c>
      <c r="H89" s="41"/>
    </row>
    <row r="90" spans="1:8" ht="12">
      <c r="A90" s="46">
        <v>435</v>
      </c>
      <c r="B90" s="46"/>
      <c r="C90" s="13" t="e">
        <f>VLOOKUP(A90,#REF!,6,0)</f>
        <v>#REF!</v>
      </c>
      <c r="D90" s="14" t="e">
        <f>VLOOKUP(A90,#REF!,7,0)</f>
        <v>#REF!</v>
      </c>
      <c r="E90" s="13" t="e">
        <f>VLOOKUP(D90,#REF!,5)</f>
        <v>#REF!</v>
      </c>
      <c r="F90" s="13" t="e">
        <f>VLOOKUP(E90,#REF!,6,0)</f>
        <v>#REF!</v>
      </c>
      <c r="G90" s="14" t="e">
        <f>VLOOKUP(E90,#REF!,7,0)</f>
        <v>#REF!</v>
      </c>
      <c r="H90" s="41"/>
    </row>
    <row r="91" spans="1:8" ht="12">
      <c r="A91" s="46">
        <v>434</v>
      </c>
      <c r="B91" s="46"/>
      <c r="C91" s="13" t="e">
        <f>VLOOKUP(A91,#REF!,6,0)</f>
        <v>#REF!</v>
      </c>
      <c r="D91" s="14" t="e">
        <f>VLOOKUP(A91,#REF!,7,0)</f>
        <v>#REF!</v>
      </c>
      <c r="E91" s="13" t="e">
        <f>VLOOKUP(D91,#REF!,5)</f>
        <v>#REF!</v>
      </c>
      <c r="F91" s="13" t="e">
        <f>VLOOKUP(E91,#REF!,6,0)</f>
        <v>#REF!</v>
      </c>
      <c r="G91" s="14" t="e">
        <f>VLOOKUP(E91,#REF!,7,0)</f>
        <v>#REF!</v>
      </c>
      <c r="H91" s="41"/>
    </row>
    <row r="92" spans="1:8" ht="12">
      <c r="A92" s="46">
        <v>433</v>
      </c>
      <c r="B92" s="46"/>
      <c r="C92" s="13" t="e">
        <f>VLOOKUP(A92,#REF!,6,0)</f>
        <v>#REF!</v>
      </c>
      <c r="D92" s="14" t="e">
        <f>VLOOKUP(A92,#REF!,7,0)</f>
        <v>#REF!</v>
      </c>
      <c r="E92" s="13" t="e">
        <f>VLOOKUP(D92,#REF!,5)</f>
        <v>#REF!</v>
      </c>
      <c r="F92" s="13" t="e">
        <f>VLOOKUP(E92,#REF!,6,0)</f>
        <v>#REF!</v>
      </c>
      <c r="G92" s="14" t="e">
        <f>VLOOKUP(E92,#REF!,7,0)</f>
        <v>#REF!</v>
      </c>
      <c r="H92" s="41"/>
    </row>
    <row r="93" spans="1:8" ht="12">
      <c r="A93" s="48"/>
      <c r="B93" s="48"/>
      <c r="C93" s="13"/>
      <c r="D93" s="13"/>
      <c r="E93" s="13"/>
      <c r="F93" s="13"/>
      <c r="G93" s="13"/>
      <c r="H93" s="41"/>
    </row>
    <row r="94" spans="1:8" ht="12">
      <c r="A94" s="48"/>
      <c r="B94" s="48"/>
      <c r="C94" s="13"/>
      <c r="D94" s="13"/>
      <c r="E94" s="13"/>
      <c r="F94" s="13"/>
      <c r="G94" s="13"/>
      <c r="H94" s="41"/>
    </row>
    <row r="95" spans="1:8" ht="12">
      <c r="A95" s="48"/>
      <c r="B95" s="48"/>
      <c r="C95" s="13"/>
      <c r="D95" s="13"/>
      <c r="E95" s="13"/>
      <c r="F95" s="13"/>
      <c r="G95" s="13"/>
      <c r="H95" s="41"/>
    </row>
    <row r="96" spans="1:8" ht="12">
      <c r="A96" s="49"/>
      <c r="B96" s="49"/>
      <c r="C96" s="13"/>
      <c r="D96" s="13"/>
      <c r="E96" s="13"/>
      <c r="F96" s="13"/>
      <c r="G96" s="13"/>
      <c r="H96" s="41"/>
    </row>
    <row r="97" spans="1:8" ht="12">
      <c r="A97" s="49"/>
      <c r="B97" s="49"/>
      <c r="C97" s="13"/>
      <c r="D97" s="13"/>
      <c r="E97" s="13"/>
      <c r="F97" s="13"/>
      <c r="G97" s="13"/>
      <c r="H97" s="41"/>
    </row>
    <row r="98" spans="1:8" ht="12">
      <c r="A98" s="49"/>
      <c r="B98" s="49"/>
      <c r="C98" s="13"/>
      <c r="D98" s="13"/>
      <c r="E98" s="13"/>
      <c r="F98" s="13"/>
      <c r="G98" s="13"/>
      <c r="H98" s="41"/>
    </row>
    <row r="99" spans="1:8" ht="12">
      <c r="A99" s="49"/>
      <c r="B99" s="49"/>
      <c r="C99" s="13"/>
      <c r="D99" s="13"/>
      <c r="E99" s="13"/>
      <c r="F99" s="13"/>
      <c r="G99" s="13"/>
      <c r="H99" s="41"/>
    </row>
    <row r="100" spans="1:8" ht="12">
      <c r="A100" s="49"/>
      <c r="B100" s="49"/>
      <c r="C100" s="13"/>
      <c r="D100" s="13"/>
      <c r="E100" s="13"/>
      <c r="F100" s="13"/>
      <c r="G100" s="13"/>
      <c r="H100" s="41"/>
    </row>
    <row r="101" spans="1:8" ht="12">
      <c r="A101" s="49"/>
      <c r="B101" s="49"/>
      <c r="C101" s="13"/>
      <c r="D101" s="13"/>
      <c r="E101" s="13"/>
      <c r="F101" s="13"/>
      <c r="G101" s="13"/>
      <c r="H101" s="41"/>
    </row>
    <row r="102" spans="1:8" ht="12">
      <c r="A102" s="49"/>
      <c r="B102" s="49"/>
      <c r="C102" s="13"/>
      <c r="D102" s="13"/>
      <c r="E102" s="13"/>
      <c r="F102" s="13"/>
      <c r="G102" s="13"/>
      <c r="H102" s="41"/>
    </row>
    <row r="103" spans="1:8" ht="12">
      <c r="A103" s="49"/>
      <c r="B103" s="49"/>
      <c r="C103" s="13"/>
      <c r="D103" s="13"/>
      <c r="E103" s="13"/>
      <c r="F103" s="13"/>
      <c r="G103" s="13"/>
      <c r="H103" s="41"/>
    </row>
    <row r="104" spans="1:8" ht="12">
      <c r="A104" s="49"/>
      <c r="B104" s="49"/>
      <c r="C104" s="13"/>
      <c r="D104" s="13"/>
      <c r="E104" s="13"/>
      <c r="F104" s="13"/>
      <c r="G104" s="13"/>
      <c r="H104" s="41"/>
    </row>
    <row r="105" spans="1:8" ht="12">
      <c r="A105" s="49"/>
      <c r="B105" s="49"/>
      <c r="C105" s="13"/>
      <c r="D105" s="13"/>
      <c r="E105" s="13"/>
      <c r="F105" s="13"/>
      <c r="G105" s="13"/>
      <c r="H105" s="41"/>
    </row>
    <row r="106" spans="1:8" ht="12">
      <c r="A106" s="49"/>
      <c r="B106" s="49"/>
      <c r="C106" s="13"/>
      <c r="D106" s="13"/>
      <c r="E106" s="13"/>
      <c r="F106" s="13"/>
      <c r="G106" s="13"/>
      <c r="H106" s="41"/>
    </row>
    <row r="107" spans="1:8" ht="12">
      <c r="A107" s="49"/>
      <c r="B107" s="49"/>
      <c r="C107" s="13"/>
      <c r="D107" s="13"/>
      <c r="E107" s="13"/>
      <c r="F107" s="13"/>
      <c r="G107" s="13"/>
      <c r="H107" s="41"/>
    </row>
    <row r="108" spans="1:8" ht="12">
      <c r="A108" s="49"/>
      <c r="B108" s="49"/>
      <c r="C108" s="13"/>
      <c r="D108" s="13"/>
      <c r="E108" s="13"/>
      <c r="F108" s="13"/>
      <c r="G108" s="13"/>
      <c r="H108" s="41"/>
    </row>
    <row r="109" spans="1:8" ht="12">
      <c r="A109" s="49"/>
      <c r="B109" s="49"/>
      <c r="C109" s="13"/>
      <c r="D109" s="13"/>
      <c r="E109" s="13"/>
      <c r="F109" s="13"/>
      <c r="G109" s="13"/>
      <c r="H109" s="41"/>
    </row>
    <row r="110" spans="1:8" ht="12">
      <c r="A110" s="49"/>
      <c r="B110" s="49"/>
      <c r="C110" s="13"/>
      <c r="D110" s="13"/>
      <c r="E110" s="13"/>
      <c r="F110" s="13"/>
      <c r="G110" s="13"/>
      <c r="H110" s="41"/>
    </row>
    <row r="111" spans="1:8" ht="12">
      <c r="A111" s="49"/>
      <c r="B111" s="49"/>
      <c r="C111" s="13"/>
      <c r="D111" s="13"/>
      <c r="E111" s="13"/>
      <c r="F111" s="13"/>
      <c r="G111" s="13"/>
      <c r="H111" s="41"/>
    </row>
    <row r="112" spans="1:8" ht="12">
      <c r="A112" s="49"/>
      <c r="B112" s="49"/>
      <c r="C112" s="13"/>
      <c r="D112" s="13"/>
      <c r="E112" s="13"/>
      <c r="F112" s="13"/>
      <c r="G112" s="13"/>
      <c r="H112" s="41"/>
    </row>
    <row r="113" spans="1:8" ht="12">
      <c r="A113" s="49"/>
      <c r="B113" s="49"/>
      <c r="C113" s="13"/>
      <c r="D113" s="13"/>
      <c r="E113" s="13"/>
      <c r="F113" s="13"/>
      <c r="G113" s="13"/>
      <c r="H113" s="41"/>
    </row>
    <row r="114" spans="1:8" ht="12">
      <c r="A114" s="49"/>
      <c r="B114" s="49"/>
      <c r="C114" s="13"/>
      <c r="D114" s="13"/>
      <c r="E114" s="13"/>
      <c r="F114" s="13"/>
      <c r="G114" s="13"/>
      <c r="H114" s="41"/>
    </row>
    <row r="115" spans="1:8" ht="12">
      <c r="A115" s="49"/>
      <c r="B115" s="49"/>
      <c r="C115" s="13"/>
      <c r="D115" s="13"/>
      <c r="E115" s="13"/>
      <c r="F115" s="13"/>
      <c r="G115" s="13"/>
      <c r="H115" s="41"/>
    </row>
    <row r="116" spans="1:8" ht="12">
      <c r="A116" s="49"/>
      <c r="B116" s="49"/>
      <c r="C116" s="13"/>
      <c r="D116" s="13"/>
      <c r="E116" s="13"/>
      <c r="F116" s="13"/>
      <c r="G116" s="13"/>
      <c r="H116" s="41"/>
    </row>
    <row r="117" spans="1:8" ht="12">
      <c r="A117" s="49"/>
      <c r="B117" s="49"/>
      <c r="C117" s="13"/>
      <c r="D117" s="13"/>
      <c r="E117" s="13"/>
      <c r="F117" s="13"/>
      <c r="G117" s="13"/>
      <c r="H117" s="41"/>
    </row>
    <row r="118" spans="1:8" ht="12">
      <c r="A118" s="49"/>
      <c r="B118" s="49"/>
      <c r="C118" s="13"/>
      <c r="D118" s="13"/>
      <c r="E118" s="13"/>
      <c r="F118" s="13"/>
      <c r="G118" s="13"/>
      <c r="H118" s="41"/>
    </row>
    <row r="119" spans="1:8" ht="12">
      <c r="A119" s="49"/>
      <c r="B119" s="49"/>
      <c r="C119" s="13"/>
      <c r="D119" s="13"/>
      <c r="E119" s="13"/>
      <c r="F119" s="13"/>
      <c r="G119" s="13"/>
      <c r="H119" s="41"/>
    </row>
    <row r="120" spans="1:8" ht="12">
      <c r="A120" s="49"/>
      <c r="B120" s="49"/>
      <c r="C120" s="13"/>
      <c r="D120" s="13"/>
      <c r="E120" s="13"/>
      <c r="F120" s="13"/>
      <c r="G120" s="13"/>
      <c r="H120" s="41"/>
    </row>
    <row r="121" spans="1:8" ht="12">
      <c r="A121" s="49"/>
      <c r="B121" s="49"/>
      <c r="C121" s="13"/>
      <c r="D121" s="13"/>
      <c r="E121" s="13"/>
      <c r="F121" s="13"/>
      <c r="G121" s="13"/>
      <c r="H121" s="41"/>
    </row>
    <row r="122" spans="1:8" ht="12">
      <c r="A122" s="49"/>
      <c r="B122" s="49"/>
      <c r="C122" s="13"/>
      <c r="D122" s="13"/>
      <c r="E122" s="13"/>
      <c r="F122" s="13"/>
      <c r="G122" s="13"/>
      <c r="H122" s="41"/>
    </row>
    <row r="123" spans="1:8" ht="12">
      <c r="A123" s="49"/>
      <c r="B123" s="49"/>
      <c r="C123" s="13"/>
      <c r="D123" s="13"/>
      <c r="E123" s="13"/>
      <c r="F123" s="13"/>
      <c r="G123" s="13"/>
      <c r="H123" s="41"/>
    </row>
    <row r="124" spans="1:8" ht="12">
      <c r="A124" s="49"/>
      <c r="B124" s="49"/>
      <c r="C124" s="13"/>
      <c r="D124" s="13"/>
      <c r="E124" s="13"/>
      <c r="F124" s="13"/>
      <c r="G124" s="13"/>
      <c r="H124" s="41"/>
    </row>
    <row r="125" spans="1:8" ht="12">
      <c r="A125" s="49"/>
      <c r="B125" s="49"/>
      <c r="C125" s="13"/>
      <c r="D125" s="13"/>
      <c r="E125" s="13"/>
      <c r="F125" s="13"/>
      <c r="G125" s="13"/>
      <c r="H125" s="41"/>
    </row>
    <row r="126" spans="1:8" ht="12">
      <c r="A126" s="49"/>
      <c r="B126" s="49"/>
      <c r="C126" s="13"/>
      <c r="D126" s="13"/>
      <c r="E126" s="13"/>
      <c r="F126" s="13"/>
      <c r="G126" s="13"/>
      <c r="H126" s="41"/>
    </row>
    <row r="127" spans="1:8" ht="12">
      <c r="A127" s="49"/>
      <c r="B127" s="49"/>
      <c r="C127" s="13"/>
      <c r="D127" s="13"/>
      <c r="E127" s="13"/>
      <c r="F127" s="13"/>
      <c r="G127" s="13"/>
      <c r="H127" s="41"/>
    </row>
    <row r="128" spans="1:8" ht="12">
      <c r="A128" s="49"/>
      <c r="B128" s="49"/>
      <c r="C128" s="13"/>
      <c r="D128" s="13"/>
      <c r="E128" s="13"/>
      <c r="F128" s="13"/>
      <c r="G128" s="13"/>
      <c r="H128" s="41"/>
    </row>
    <row r="129" spans="1:8" ht="12">
      <c r="A129" s="49"/>
      <c r="B129" s="49"/>
      <c r="C129" s="13"/>
      <c r="D129" s="13"/>
      <c r="E129" s="13"/>
      <c r="F129" s="13"/>
      <c r="G129" s="13"/>
      <c r="H129" s="41"/>
    </row>
    <row r="130" spans="1:8" ht="12">
      <c r="A130" s="49"/>
      <c r="B130" s="49"/>
      <c r="C130" s="13"/>
      <c r="D130" s="13"/>
      <c r="E130" s="13"/>
      <c r="F130" s="13"/>
      <c r="G130" s="13"/>
      <c r="H130" s="41"/>
    </row>
    <row r="131" spans="1:8" ht="12">
      <c r="A131" s="49"/>
      <c r="B131" s="49"/>
      <c r="C131" s="13"/>
      <c r="D131" s="13"/>
      <c r="E131" s="13"/>
      <c r="F131" s="13"/>
      <c r="G131" s="13"/>
      <c r="H131" s="41"/>
    </row>
    <row r="132" spans="1:8" ht="12">
      <c r="A132" s="49"/>
      <c r="B132" s="49"/>
      <c r="C132" s="13"/>
      <c r="D132" s="13"/>
      <c r="E132" s="13"/>
      <c r="F132" s="13"/>
      <c r="G132" s="13"/>
      <c r="H132" s="41"/>
    </row>
    <row r="133" spans="1:8" ht="12">
      <c r="A133" s="49"/>
      <c r="B133" s="49"/>
      <c r="C133" s="13"/>
      <c r="D133" s="13"/>
      <c r="E133" s="13"/>
      <c r="F133" s="13"/>
      <c r="G133" s="13"/>
      <c r="H133" s="41"/>
    </row>
    <row r="134" spans="1:8" ht="12">
      <c r="A134" s="49"/>
      <c r="B134" s="49"/>
      <c r="C134" s="13"/>
      <c r="D134" s="13"/>
      <c r="E134" s="13"/>
      <c r="F134" s="13"/>
      <c r="G134" s="13"/>
      <c r="H134" s="41"/>
    </row>
    <row r="135" spans="1:8" ht="12">
      <c r="A135" s="49"/>
      <c r="B135" s="49"/>
      <c r="C135" s="13"/>
      <c r="D135" s="13"/>
      <c r="E135" s="13"/>
      <c r="F135" s="13"/>
      <c r="G135" s="13"/>
      <c r="H135" s="41"/>
    </row>
    <row r="136" spans="1:8" ht="12">
      <c r="A136" s="49"/>
      <c r="B136" s="49"/>
      <c r="C136" s="13"/>
      <c r="D136" s="13"/>
      <c r="E136" s="13"/>
      <c r="F136" s="13"/>
      <c r="G136" s="13"/>
      <c r="H136" s="41"/>
    </row>
    <row r="137" spans="1:8" ht="12">
      <c r="A137" s="49"/>
      <c r="B137" s="49"/>
      <c r="C137" s="13"/>
      <c r="D137" s="13"/>
      <c r="E137" s="13"/>
      <c r="F137" s="13"/>
      <c r="G137" s="13"/>
      <c r="H137" s="41"/>
    </row>
    <row r="138" spans="1:8" ht="12">
      <c r="A138" s="49"/>
      <c r="B138" s="49"/>
      <c r="C138" s="13"/>
      <c r="D138" s="13"/>
      <c r="E138" s="13"/>
      <c r="F138" s="13"/>
      <c r="G138" s="13"/>
      <c r="H138" s="41"/>
    </row>
    <row r="139" spans="1:8" ht="12">
      <c r="A139" s="49"/>
      <c r="B139" s="49"/>
      <c r="C139" s="13"/>
      <c r="D139" s="13"/>
      <c r="E139" s="13"/>
      <c r="F139" s="13"/>
      <c r="G139" s="13"/>
      <c r="H139" s="41"/>
    </row>
    <row r="140" spans="1:8" ht="12">
      <c r="A140" s="49"/>
      <c r="B140" s="49"/>
      <c r="C140" s="13"/>
      <c r="D140" s="13"/>
      <c r="E140" s="13"/>
      <c r="F140" s="13"/>
      <c r="G140" s="13"/>
      <c r="H140" s="41"/>
    </row>
    <row r="141" spans="1:8" ht="12">
      <c r="A141" s="49"/>
      <c r="B141" s="49"/>
      <c r="C141" s="13"/>
      <c r="D141" s="13"/>
      <c r="E141" s="13"/>
      <c r="F141" s="13"/>
      <c r="G141" s="13"/>
      <c r="H141" s="41"/>
    </row>
    <row r="142" spans="1:8" s="58" customFormat="1" ht="12">
      <c r="A142" s="56"/>
      <c r="B142" s="56"/>
      <c r="C142" s="15"/>
      <c r="D142" s="15"/>
      <c r="E142" s="15"/>
      <c r="F142" s="15"/>
      <c r="G142" s="15"/>
      <c r="H142" s="57"/>
    </row>
    <row r="143" spans="1:8" ht="12">
      <c r="A143" s="49"/>
      <c r="B143" s="49"/>
      <c r="C143" s="13"/>
      <c r="D143" s="13"/>
      <c r="E143" s="13"/>
      <c r="F143" s="13"/>
      <c r="G143" s="13"/>
      <c r="H143" s="41"/>
    </row>
    <row r="144" spans="1:8" ht="12">
      <c r="A144" s="49"/>
      <c r="B144" s="49"/>
      <c r="C144" s="13"/>
      <c r="D144" s="13"/>
      <c r="E144" s="13"/>
      <c r="F144" s="13"/>
      <c r="G144" s="13"/>
      <c r="H144" s="41"/>
    </row>
    <row r="145" spans="1:8" ht="12">
      <c r="A145" s="49"/>
      <c r="B145" s="49"/>
      <c r="C145" s="13"/>
      <c r="D145" s="13"/>
      <c r="E145" s="13"/>
      <c r="F145" s="13"/>
      <c r="G145" s="13"/>
      <c r="H145" s="41"/>
    </row>
    <row r="146" spans="1:8" ht="12">
      <c r="A146" s="49"/>
      <c r="B146" s="49"/>
      <c r="C146" s="13"/>
      <c r="D146" s="13"/>
      <c r="E146" s="13"/>
      <c r="F146" s="13"/>
      <c r="G146" s="13"/>
      <c r="H146" s="41"/>
    </row>
    <row r="147" spans="1:8" ht="12">
      <c r="A147" s="49"/>
      <c r="B147" s="49"/>
      <c r="C147" s="13"/>
      <c r="D147" s="13"/>
      <c r="E147" s="13"/>
      <c r="F147" s="13"/>
      <c r="G147" s="13"/>
      <c r="H147" s="41"/>
    </row>
    <row r="148" spans="1:8" ht="12">
      <c r="A148" s="49"/>
      <c r="B148" s="49"/>
      <c r="C148" s="13"/>
      <c r="D148" s="13"/>
      <c r="E148" s="13"/>
      <c r="F148" s="13"/>
      <c r="G148" s="13"/>
      <c r="H148" s="41"/>
    </row>
    <row r="149" spans="1:8" ht="12">
      <c r="A149" s="49"/>
      <c r="B149" s="49"/>
      <c r="C149" s="13"/>
      <c r="D149" s="13"/>
      <c r="E149" s="13"/>
      <c r="F149" s="13"/>
      <c r="G149" s="13"/>
      <c r="H149" s="41"/>
    </row>
    <row r="150" spans="1:8" ht="12">
      <c r="A150" s="49"/>
      <c r="B150" s="49"/>
      <c r="C150" s="13"/>
      <c r="D150" s="13"/>
      <c r="E150" s="13"/>
      <c r="F150" s="13"/>
      <c r="G150" s="13"/>
      <c r="H150" s="41"/>
    </row>
    <row r="151" spans="1:8" ht="12">
      <c r="A151" s="49"/>
      <c r="B151" s="49"/>
      <c r="C151" s="13"/>
      <c r="D151" s="13"/>
      <c r="E151" s="13"/>
      <c r="F151" s="13"/>
      <c r="G151" s="13"/>
      <c r="H151" s="41"/>
    </row>
    <row r="152" spans="1:8" ht="12">
      <c r="A152" s="49"/>
      <c r="B152" s="49"/>
      <c r="C152" s="13"/>
      <c r="D152" s="13"/>
      <c r="E152" s="13"/>
      <c r="F152" s="13"/>
      <c r="G152" s="13"/>
      <c r="H152" s="41"/>
    </row>
    <row r="153" spans="1:8" ht="12">
      <c r="A153" s="49"/>
      <c r="B153" s="49"/>
      <c r="C153" s="13"/>
      <c r="D153" s="13"/>
      <c r="E153" s="13"/>
      <c r="F153" s="13"/>
      <c r="G153" s="13"/>
      <c r="H153" s="41"/>
    </row>
    <row r="154" spans="1:8" ht="12">
      <c r="A154" s="49"/>
      <c r="B154" s="49"/>
      <c r="C154" s="13"/>
      <c r="D154" s="13"/>
      <c r="E154" s="13"/>
      <c r="F154" s="13"/>
      <c r="G154" s="13"/>
      <c r="H154" s="41"/>
    </row>
    <row r="155" spans="1:8" ht="12">
      <c r="A155" s="49"/>
      <c r="B155" s="49"/>
      <c r="C155" s="13"/>
      <c r="D155" s="13"/>
      <c r="E155" s="13"/>
      <c r="F155" s="13"/>
      <c r="G155" s="13"/>
      <c r="H155" s="41"/>
    </row>
    <row r="156" spans="1:8" ht="12">
      <c r="A156" s="49"/>
      <c r="B156" s="49"/>
      <c r="C156" s="13"/>
      <c r="D156" s="13"/>
      <c r="E156" s="13"/>
      <c r="F156" s="13"/>
      <c r="G156" s="13"/>
      <c r="H156" s="41"/>
    </row>
    <row r="157" spans="1:8" ht="12">
      <c r="A157" s="49"/>
      <c r="B157" s="49"/>
      <c r="C157" s="13"/>
      <c r="D157" s="13"/>
      <c r="E157" s="13"/>
      <c r="F157" s="13"/>
      <c r="G157" s="13"/>
      <c r="H157" s="41"/>
    </row>
    <row r="158" spans="1:8" ht="12">
      <c r="A158" s="49"/>
      <c r="B158" s="49"/>
      <c r="C158" s="13"/>
      <c r="D158" s="13"/>
      <c r="E158" s="13"/>
      <c r="F158" s="13"/>
      <c r="G158" s="13"/>
      <c r="H158" s="41"/>
    </row>
    <row r="159" spans="1:8" ht="12">
      <c r="A159" s="49"/>
      <c r="B159" s="49"/>
      <c r="C159" s="13"/>
      <c r="D159" s="13"/>
      <c r="E159" s="13"/>
      <c r="F159" s="13"/>
      <c r="G159" s="13"/>
      <c r="H159" s="41"/>
    </row>
    <row r="160" spans="1:8" ht="12">
      <c r="A160" s="49"/>
      <c r="B160" s="49"/>
      <c r="C160" s="13"/>
      <c r="D160" s="13"/>
      <c r="E160" s="13"/>
      <c r="F160" s="13"/>
      <c r="G160" s="13"/>
      <c r="H160" s="41"/>
    </row>
    <row r="161" spans="1:8" ht="12">
      <c r="A161" s="49"/>
      <c r="B161" s="49"/>
      <c r="C161" s="13"/>
      <c r="D161" s="13"/>
      <c r="E161" s="13"/>
      <c r="F161" s="13"/>
      <c r="G161" s="13"/>
      <c r="H161" s="41"/>
    </row>
    <row r="162" spans="1:8" ht="12">
      <c r="A162" s="49"/>
      <c r="B162" s="49"/>
      <c r="C162" s="13"/>
      <c r="D162" s="13"/>
      <c r="E162" s="13"/>
      <c r="F162" s="13"/>
      <c r="G162" s="13"/>
      <c r="H162" s="41"/>
    </row>
    <row r="163" spans="1:8" ht="12">
      <c r="A163" s="49"/>
      <c r="B163" s="49"/>
      <c r="C163" s="13"/>
      <c r="D163" s="13"/>
      <c r="E163" s="13"/>
      <c r="F163" s="13"/>
      <c r="G163" s="13"/>
      <c r="H163" s="41"/>
    </row>
    <row r="164" spans="1:8" ht="12">
      <c r="A164" s="49"/>
      <c r="B164" s="49"/>
      <c r="C164" s="13"/>
      <c r="D164" s="13"/>
      <c r="E164" s="13"/>
      <c r="F164" s="13"/>
      <c r="G164" s="13"/>
      <c r="H164" s="41"/>
    </row>
    <row r="165" spans="1:8" ht="12">
      <c r="A165" s="49"/>
      <c r="B165" s="49"/>
      <c r="C165" s="13"/>
      <c r="D165" s="13"/>
      <c r="E165" s="13"/>
      <c r="F165" s="13"/>
      <c r="G165" s="13"/>
      <c r="H165" s="41"/>
    </row>
    <row r="166" spans="1:8" ht="12">
      <c r="A166" s="49"/>
      <c r="B166" s="49"/>
      <c r="C166" s="13"/>
      <c r="D166" s="13"/>
      <c r="E166" s="13"/>
      <c r="F166" s="13"/>
      <c r="G166" s="13"/>
      <c r="H166" s="41"/>
    </row>
    <row r="167" spans="1:8" ht="12">
      <c r="A167" s="49"/>
      <c r="B167" s="49"/>
      <c r="C167" s="13"/>
      <c r="D167" s="13"/>
      <c r="E167" s="13"/>
      <c r="F167" s="13"/>
      <c r="G167" s="13"/>
      <c r="H167" s="41"/>
    </row>
    <row r="168" spans="1:8" ht="12">
      <c r="A168" s="49"/>
      <c r="B168" s="49"/>
      <c r="C168" s="13"/>
      <c r="D168" s="13"/>
      <c r="E168" s="13"/>
      <c r="F168" s="13"/>
      <c r="G168" s="13"/>
      <c r="H168" s="41"/>
    </row>
    <row r="169" spans="1:8" ht="12">
      <c r="A169" s="49"/>
      <c r="B169" s="49"/>
      <c r="C169" s="13"/>
      <c r="D169" s="13"/>
      <c r="E169" s="13"/>
      <c r="F169" s="13"/>
      <c r="G169" s="13"/>
      <c r="H169" s="41"/>
    </row>
    <row r="170" spans="1:8" ht="12">
      <c r="A170" s="49"/>
      <c r="B170" s="49"/>
      <c r="C170" s="13"/>
      <c r="D170" s="13"/>
      <c r="E170" s="13"/>
      <c r="F170" s="13"/>
      <c r="G170" s="13"/>
      <c r="H170" s="41"/>
    </row>
    <row r="171" spans="1:8" ht="12">
      <c r="A171" s="49"/>
      <c r="B171" s="49"/>
      <c r="C171" s="13"/>
      <c r="D171" s="13"/>
      <c r="E171" s="13"/>
      <c r="F171" s="13"/>
      <c r="G171" s="13"/>
      <c r="H171" s="41"/>
    </row>
    <row r="172" spans="1:8" ht="12">
      <c r="A172" s="49"/>
      <c r="B172" s="49"/>
      <c r="C172" s="13"/>
      <c r="D172" s="13"/>
      <c r="E172" s="13"/>
      <c r="F172" s="13"/>
      <c r="G172" s="13"/>
      <c r="H172" s="41"/>
    </row>
    <row r="173" spans="1:8" ht="12">
      <c r="A173" s="49"/>
      <c r="B173" s="49"/>
      <c r="C173" s="13"/>
      <c r="D173" s="13"/>
      <c r="E173" s="13"/>
      <c r="F173" s="13"/>
      <c r="G173" s="13"/>
      <c r="H173" s="41"/>
    </row>
    <row r="174" spans="1:8" ht="12">
      <c r="A174" s="49"/>
      <c r="B174" s="49"/>
      <c r="C174" s="13"/>
      <c r="D174" s="13"/>
      <c r="E174" s="13"/>
      <c r="F174" s="13"/>
      <c r="G174" s="13"/>
      <c r="H174" s="41"/>
    </row>
    <row r="175" spans="1:8" ht="12">
      <c r="A175" s="49"/>
      <c r="B175" s="49"/>
      <c r="C175" s="13"/>
      <c r="D175" s="13"/>
      <c r="E175" s="13"/>
      <c r="F175" s="13"/>
      <c r="G175" s="13"/>
      <c r="H175" s="41"/>
    </row>
    <row r="176" spans="1:8" ht="12">
      <c r="A176" s="49"/>
      <c r="B176" s="49"/>
      <c r="C176" s="13"/>
      <c r="D176" s="13"/>
      <c r="E176" s="13"/>
      <c r="F176" s="13"/>
      <c r="G176" s="13"/>
      <c r="H176" s="41"/>
    </row>
    <row r="177" spans="1:8" ht="12">
      <c r="A177" s="49"/>
      <c r="B177" s="49"/>
      <c r="C177" s="13"/>
      <c r="D177" s="13"/>
      <c r="E177" s="13"/>
      <c r="F177" s="13"/>
      <c r="G177" s="13"/>
      <c r="H177" s="41"/>
    </row>
    <row r="178" spans="1:8" ht="12">
      <c r="A178" s="49"/>
      <c r="B178" s="49"/>
      <c r="C178" s="13"/>
      <c r="D178" s="13"/>
      <c r="E178" s="13"/>
      <c r="F178" s="13"/>
      <c r="G178" s="13"/>
      <c r="H178" s="41"/>
    </row>
    <row r="179" spans="1:8" ht="12">
      <c r="A179" s="49"/>
      <c r="B179" s="49"/>
      <c r="C179" s="13"/>
      <c r="D179" s="13"/>
      <c r="E179" s="13"/>
      <c r="F179" s="13"/>
      <c r="G179" s="13"/>
      <c r="H179" s="41"/>
    </row>
    <row r="180" spans="3:7" ht="12">
      <c r="C180" s="13"/>
      <c r="D180" s="13"/>
      <c r="E180" s="13"/>
      <c r="F180" s="13"/>
      <c r="G180" s="13"/>
    </row>
    <row r="181" spans="3:7" ht="12">
      <c r="C181" s="13"/>
      <c r="D181" s="13"/>
      <c r="E181" s="13"/>
      <c r="F181" s="13"/>
      <c r="G181" s="13"/>
    </row>
    <row r="182" spans="3:7" ht="12">
      <c r="C182" s="13"/>
      <c r="D182" s="13"/>
      <c r="E182" s="13"/>
      <c r="F182" s="13"/>
      <c r="G182" s="13"/>
    </row>
    <row r="183" spans="3:7" ht="12">
      <c r="C183" s="13"/>
      <c r="D183" s="13"/>
      <c r="E183" s="13"/>
      <c r="F183" s="13"/>
      <c r="G183" s="13"/>
    </row>
    <row r="184" spans="3:7" ht="12">
      <c r="C184" s="13"/>
      <c r="D184" s="13"/>
      <c r="E184" s="13"/>
      <c r="F184" s="13"/>
      <c r="G184" s="13"/>
    </row>
    <row r="185" spans="3:7" ht="12">
      <c r="C185" s="13"/>
      <c r="D185" s="13"/>
      <c r="E185" s="13"/>
      <c r="F185" s="13"/>
      <c r="G185" s="13"/>
    </row>
    <row r="186" spans="3:7" ht="12">
      <c r="C186" s="13"/>
      <c r="D186" s="13"/>
      <c r="E186" s="13"/>
      <c r="F186" s="13"/>
      <c r="G186" s="13"/>
    </row>
    <row r="187" spans="3:7" ht="12">
      <c r="C187" s="13"/>
      <c r="D187" s="13"/>
      <c r="E187" s="13"/>
      <c r="F187" s="13"/>
      <c r="G187" s="13"/>
    </row>
    <row r="188" spans="3:7" ht="12">
      <c r="C188" s="13"/>
      <c r="D188" s="13"/>
      <c r="E188" s="13"/>
      <c r="F188" s="13"/>
      <c r="G188" s="13"/>
    </row>
    <row r="189" spans="3:7" ht="12">
      <c r="C189" s="4"/>
      <c r="D189" s="4"/>
      <c r="E189" s="4"/>
      <c r="F189" s="4"/>
      <c r="G189" s="4"/>
    </row>
    <row r="190" spans="3:7" ht="12">
      <c r="C190" s="13"/>
      <c r="D190" s="13"/>
      <c r="E190" s="13"/>
      <c r="F190" s="13"/>
      <c r="G190" s="13"/>
    </row>
    <row r="191" spans="3:7" ht="12">
      <c r="C191" s="4"/>
      <c r="D191" s="4"/>
      <c r="E191" s="4"/>
      <c r="F191" s="4"/>
      <c r="G191" s="4"/>
    </row>
    <row r="192" spans="3:7" ht="12">
      <c r="C192" s="13"/>
      <c r="D192" s="13"/>
      <c r="E192" s="13"/>
      <c r="F192" s="13"/>
      <c r="G192" s="13"/>
    </row>
    <row r="193" spans="3:7" ht="12">
      <c r="C193" s="4"/>
      <c r="D193" s="4"/>
      <c r="E193" s="4"/>
      <c r="F193" s="4"/>
      <c r="G193" s="4"/>
    </row>
    <row r="194" spans="3:7" ht="12">
      <c r="C194" s="13"/>
      <c r="D194" s="13"/>
      <c r="E194" s="13"/>
      <c r="F194" s="13"/>
      <c r="G194" s="13"/>
    </row>
    <row r="195" spans="3:7" ht="12">
      <c r="C195" s="4"/>
      <c r="D195" s="4"/>
      <c r="E195" s="4"/>
      <c r="F195" s="4"/>
      <c r="G195" s="4"/>
    </row>
    <row r="196" spans="3:7" ht="12">
      <c r="C196" s="13"/>
      <c r="D196" s="13"/>
      <c r="E196" s="13"/>
      <c r="F196" s="13"/>
      <c r="G196" s="13"/>
    </row>
    <row r="197" spans="3:7" ht="12">
      <c r="C197" s="4"/>
      <c r="D197" s="4"/>
      <c r="E197" s="4"/>
      <c r="F197" s="4"/>
      <c r="G197" s="4"/>
    </row>
    <row r="198" spans="3:7" ht="12">
      <c r="C198" s="13"/>
      <c r="D198" s="13"/>
      <c r="E198" s="13"/>
      <c r="F198" s="13"/>
      <c r="G198" s="13"/>
    </row>
    <row r="199" spans="3:7" ht="12">
      <c r="C199" s="4"/>
      <c r="D199" s="4"/>
      <c r="E199" s="4"/>
      <c r="F199" s="4"/>
      <c r="G199" s="4"/>
    </row>
    <row r="200" spans="3:7" ht="12">
      <c r="C200" s="13"/>
      <c r="D200" s="13"/>
      <c r="E200" s="13"/>
      <c r="F200" s="13"/>
      <c r="G200" s="13"/>
    </row>
    <row r="201" spans="3:7" ht="12">
      <c r="C201" s="4"/>
      <c r="D201" s="4"/>
      <c r="E201" s="4"/>
      <c r="F201" s="4"/>
      <c r="G201" s="4"/>
    </row>
    <row r="202" spans="3:7" ht="12">
      <c r="C202" s="13"/>
      <c r="D202" s="13"/>
      <c r="E202" s="13"/>
      <c r="F202" s="13"/>
      <c r="G202" s="13"/>
    </row>
    <row r="203" spans="3:7" ht="12">
      <c r="C203" s="4"/>
      <c r="D203" s="4"/>
      <c r="E203" s="4"/>
      <c r="F203" s="4"/>
      <c r="G203" s="4"/>
    </row>
    <row r="204" spans="3:7" ht="12">
      <c r="C204" s="13"/>
      <c r="D204" s="13"/>
      <c r="E204" s="13"/>
      <c r="F204" s="13"/>
      <c r="G204" s="13"/>
    </row>
    <row r="205" spans="3:7" ht="12">
      <c r="C205" s="4"/>
      <c r="D205" s="4"/>
      <c r="E205" s="4"/>
      <c r="F205" s="4"/>
      <c r="G205" s="4"/>
    </row>
    <row r="206" spans="3:7" ht="12">
      <c r="C206" s="13"/>
      <c r="D206" s="13"/>
      <c r="E206" s="13"/>
      <c r="F206" s="13"/>
      <c r="G206" s="13"/>
    </row>
    <row r="207" spans="3:7" ht="12">
      <c r="C207" s="4"/>
      <c r="D207" s="4"/>
      <c r="E207" s="4"/>
      <c r="F207" s="4"/>
      <c r="G207" s="4"/>
    </row>
    <row r="208" spans="3:7" ht="12">
      <c r="C208" s="13"/>
      <c r="D208" s="13"/>
      <c r="E208" s="13"/>
      <c r="F208" s="13"/>
      <c r="G208" s="13"/>
    </row>
    <row r="209" spans="3:7" ht="12">
      <c r="C209" s="4"/>
      <c r="D209" s="4"/>
      <c r="E209" s="4"/>
      <c r="F209" s="4"/>
      <c r="G209" s="4"/>
    </row>
    <row r="210" spans="3:7" ht="12">
      <c r="C210" s="4"/>
      <c r="D210" s="4"/>
      <c r="E210" s="4"/>
      <c r="F210" s="4"/>
      <c r="G210" s="4"/>
    </row>
    <row r="211" spans="3:7" ht="12">
      <c r="C211" s="4"/>
      <c r="D211" s="4"/>
      <c r="E211" s="4"/>
      <c r="F211" s="4"/>
      <c r="G211" s="4"/>
    </row>
    <row r="212" spans="3:7" ht="12">
      <c r="C212" s="4"/>
      <c r="D212" s="4"/>
      <c r="E212" s="4"/>
      <c r="F212" s="4"/>
      <c r="G212" s="4"/>
    </row>
    <row r="213" spans="3:7" ht="12">
      <c r="C213" s="26"/>
      <c r="D213" s="26"/>
      <c r="E213" s="26"/>
      <c r="F213" s="26"/>
      <c r="G213" s="26"/>
    </row>
  </sheetData>
  <sheetProtection/>
  <mergeCells count="1">
    <mergeCell ref="A1:H1"/>
  </mergeCells>
  <printOptions/>
  <pageMargins left="0.46" right="0.35433070866141736" top="0.93" bottom="0.45" header="0.58" footer="0.31496062992125984"/>
  <pageSetup fitToHeight="1" fitToWidth="1" horizontalDpi="600" verticalDpi="600" orientation="portrait" paperSize="12" scale="55" r:id="rId1"/>
  <headerFooter alignWithMargins="0">
    <oddHeader>&amp;L
&amp;"새굴림,보통"&amp;10* 자세한 사항은 각 대학교 전형요강 및 홈페이지에서 확인 바랍니다.&amp;C&amp;"새굴림,굵게"&amp;20 2009학년도 대학진학 상담자료(정시)&amp;R&amp;"돋움,굵게"&amp;14
&amp;"새굴림,굵게"&amp;18&amp;A</oddHeader>
    <oddFooter>&amp;L&amp;"새굴림,보통"&amp;10출격일자: &amp;D &amp;T&amp;C&amp;"새굴림,보통"&amp;9부산진학지도협의회&amp;R&amp;"새굴림,굵게"&amp;14&amp;P&amp;"돋움,보통"&amp;11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H214"/>
  <sheetViews>
    <sheetView showZeros="0" zoomScale="120" zoomScaleNormal="120" zoomScalePageLayoutView="0" workbookViewId="0" topLeftCell="A1">
      <selection activeCell="D2" sqref="D1:D65536"/>
    </sheetView>
  </sheetViews>
  <sheetFormatPr defaultColWidth="8.88671875" defaultRowHeight="13.5"/>
  <cols>
    <col min="1" max="2" width="5.6640625" style="50" customWidth="1"/>
    <col min="3" max="7" width="5.6640625" style="29" customWidth="1"/>
    <col min="8" max="8" width="15.88671875" style="47" customWidth="1"/>
    <col min="9" max="16384" width="8.88671875" style="51" customWidth="1"/>
  </cols>
  <sheetData>
    <row r="1" spans="1:8" s="34" customFormat="1" ht="30" customHeight="1">
      <c r="A1" t="s">
        <v>17</v>
      </c>
      <c r="B1"/>
      <c r="C1"/>
      <c r="D1"/>
      <c r="E1"/>
      <c r="F1"/>
      <c r="G1"/>
      <c r="H1"/>
    </row>
    <row r="2" spans="1:8" s="34" customFormat="1" ht="36">
      <c r="A2" s="3" t="s">
        <v>44</v>
      </c>
      <c r="B2" s="3"/>
      <c r="C2" s="5"/>
      <c r="D2" s="5"/>
      <c r="E2" s="5"/>
      <c r="F2" s="5"/>
      <c r="G2" s="5"/>
      <c r="H2" s="8" t="s">
        <v>4</v>
      </c>
    </row>
    <row r="3" spans="1:8" s="52" customFormat="1" ht="36">
      <c r="A3" s="4" t="s">
        <v>0</v>
      </c>
      <c r="B3" s="4"/>
      <c r="C3" s="4" t="s">
        <v>1</v>
      </c>
      <c r="D3" s="5" t="s">
        <v>2</v>
      </c>
      <c r="E3" s="5" t="s">
        <v>92</v>
      </c>
      <c r="F3" s="5" t="s">
        <v>93</v>
      </c>
      <c r="G3" s="5" t="s">
        <v>94</v>
      </c>
      <c r="H3" s="41"/>
    </row>
    <row r="4" spans="1:8" s="52" customFormat="1" ht="12">
      <c r="A4" s="4"/>
      <c r="B4" s="4"/>
      <c r="C4" s="4"/>
      <c r="D4" s="5"/>
      <c r="E4" s="5"/>
      <c r="F4" s="5"/>
      <c r="G4" s="5"/>
      <c r="H4" s="41"/>
    </row>
    <row r="5" spans="1:8" ht="12">
      <c r="A5" s="45"/>
      <c r="B5" s="45"/>
      <c r="C5" s="13"/>
      <c r="D5" s="13"/>
      <c r="E5" s="13"/>
      <c r="F5" s="13"/>
      <c r="G5" s="13"/>
      <c r="H5" s="41"/>
    </row>
    <row r="6" spans="1:8" ht="12">
      <c r="A6" s="46">
        <v>520</v>
      </c>
      <c r="B6" s="46"/>
      <c r="C6" s="13" t="e">
        <f>VLOOKUP(A6,#REF!,6,0)</f>
        <v>#REF!</v>
      </c>
      <c r="D6" s="14" t="e">
        <f>VLOOKUP(A6,#REF!,7,0)</f>
        <v>#REF!</v>
      </c>
      <c r="E6" s="13" t="e">
        <f>VLOOKUP(D6,#REF!,5)</f>
        <v>#REF!</v>
      </c>
      <c r="F6" s="13" t="e">
        <f>VLOOKUP(E6,#REF!,6,0)</f>
        <v>#REF!</v>
      </c>
      <c r="G6" s="14" t="e">
        <f>VLOOKUP(E6,#REF!,7,0)</f>
        <v>#REF!</v>
      </c>
      <c r="H6" s="42"/>
    </row>
    <row r="7" spans="1:8" ht="12">
      <c r="A7" s="46">
        <v>519</v>
      </c>
      <c r="B7" s="46"/>
      <c r="C7" s="13" t="e">
        <f>VLOOKUP(A7,#REF!,6,0)</f>
        <v>#REF!</v>
      </c>
      <c r="D7" s="14" t="e">
        <f>VLOOKUP(A7,#REF!,7,0)</f>
        <v>#REF!</v>
      </c>
      <c r="E7" s="13" t="e">
        <f>VLOOKUP(D7,#REF!,5)</f>
        <v>#REF!</v>
      </c>
      <c r="F7" s="13" t="e">
        <f>VLOOKUP(E7,#REF!,6,0)</f>
        <v>#REF!</v>
      </c>
      <c r="G7" s="14" t="e">
        <f>VLOOKUP(E7,#REF!,7,0)</f>
        <v>#REF!</v>
      </c>
      <c r="H7" s="42"/>
    </row>
    <row r="8" spans="1:8" ht="12">
      <c r="A8" s="46">
        <v>518</v>
      </c>
      <c r="B8" s="46"/>
      <c r="C8" s="13" t="e">
        <f>VLOOKUP(A8,#REF!,6,0)</f>
        <v>#REF!</v>
      </c>
      <c r="D8" s="14" t="e">
        <f>VLOOKUP(A8,#REF!,7,0)</f>
        <v>#REF!</v>
      </c>
      <c r="E8" s="13" t="e">
        <f>VLOOKUP(D8,#REF!,5)</f>
        <v>#REF!</v>
      </c>
      <c r="F8" s="13" t="e">
        <f>VLOOKUP(E8,#REF!,6,0)</f>
        <v>#REF!</v>
      </c>
      <c r="G8" s="14" t="e">
        <f>VLOOKUP(E8,#REF!,7,0)</f>
        <v>#REF!</v>
      </c>
      <c r="H8" s="42"/>
    </row>
    <row r="9" spans="1:8" ht="12">
      <c r="A9" s="46">
        <v>517</v>
      </c>
      <c r="B9" s="46"/>
      <c r="C9" s="13" t="e">
        <f>VLOOKUP(A9,#REF!,6,0)</f>
        <v>#REF!</v>
      </c>
      <c r="D9" s="14" t="e">
        <f>VLOOKUP(A9,#REF!,7,0)</f>
        <v>#REF!</v>
      </c>
      <c r="E9" s="13" t="e">
        <f>VLOOKUP(D9,#REF!,5)</f>
        <v>#REF!</v>
      </c>
      <c r="F9" s="13" t="e">
        <f>VLOOKUP(E9,#REF!,6,0)</f>
        <v>#REF!</v>
      </c>
      <c r="G9" s="14" t="e">
        <f>VLOOKUP(E9,#REF!,7,0)</f>
        <v>#REF!</v>
      </c>
      <c r="H9" s="42"/>
    </row>
    <row r="10" spans="1:8" ht="12">
      <c r="A10" s="46">
        <v>516</v>
      </c>
      <c r="B10" s="46"/>
      <c r="C10" s="13" t="e">
        <f>VLOOKUP(A10,#REF!,6,0)</f>
        <v>#REF!</v>
      </c>
      <c r="D10" s="14" t="e">
        <f>VLOOKUP(A10,#REF!,7,0)</f>
        <v>#REF!</v>
      </c>
      <c r="E10" s="13" t="e">
        <f>VLOOKUP(D10,#REF!,5)</f>
        <v>#REF!</v>
      </c>
      <c r="F10" s="13" t="e">
        <f>VLOOKUP(E10,#REF!,6,0)</f>
        <v>#REF!</v>
      </c>
      <c r="G10" s="14" t="e">
        <f>VLOOKUP(E10,#REF!,7,0)</f>
        <v>#REF!</v>
      </c>
      <c r="H10" s="42"/>
    </row>
    <row r="11" spans="1:8" ht="12">
      <c r="A11" s="46">
        <v>515</v>
      </c>
      <c r="B11" s="46"/>
      <c r="C11" s="13" t="e">
        <f>VLOOKUP(A11,#REF!,6,0)</f>
        <v>#REF!</v>
      </c>
      <c r="D11" s="14" t="e">
        <f>VLOOKUP(A11,#REF!,7,0)</f>
        <v>#REF!</v>
      </c>
      <c r="E11" s="13" t="e">
        <f>VLOOKUP(D11,#REF!,5)</f>
        <v>#REF!</v>
      </c>
      <c r="F11" s="13" t="e">
        <f>VLOOKUP(E11,#REF!,6,0)</f>
        <v>#REF!</v>
      </c>
      <c r="G11" s="14" t="e">
        <f>VLOOKUP(E11,#REF!,7,0)</f>
        <v>#REF!</v>
      </c>
      <c r="H11" s="54"/>
    </row>
    <row r="12" spans="1:8" ht="12">
      <c r="A12" s="46">
        <v>514</v>
      </c>
      <c r="B12" s="46"/>
      <c r="C12" s="13" t="e">
        <f>VLOOKUP(A12,#REF!,6,0)</f>
        <v>#REF!</v>
      </c>
      <c r="D12" s="14" t="e">
        <f>VLOOKUP(A12,#REF!,7,0)</f>
        <v>#REF!</v>
      </c>
      <c r="E12" s="13" t="e">
        <f>VLOOKUP(D12,#REF!,5)</f>
        <v>#REF!</v>
      </c>
      <c r="F12" s="13" t="e">
        <f>VLOOKUP(E12,#REF!,6,0)</f>
        <v>#REF!</v>
      </c>
      <c r="G12" s="14" t="e">
        <f>VLOOKUP(E12,#REF!,7,0)</f>
        <v>#REF!</v>
      </c>
      <c r="H12" s="54"/>
    </row>
    <row r="13" spans="1:8" ht="12">
      <c r="A13" s="46">
        <v>513</v>
      </c>
      <c r="B13" s="46"/>
      <c r="C13" s="13" t="e">
        <f>VLOOKUP(A13,#REF!,6,0)</f>
        <v>#REF!</v>
      </c>
      <c r="D13" s="14" t="e">
        <f>VLOOKUP(A13,#REF!,7,0)</f>
        <v>#REF!</v>
      </c>
      <c r="E13" s="13" t="e">
        <f>VLOOKUP(D13,#REF!,5)</f>
        <v>#REF!</v>
      </c>
      <c r="F13" s="13" t="e">
        <f>VLOOKUP(E13,#REF!,6,0)</f>
        <v>#REF!</v>
      </c>
      <c r="G13" s="14" t="e">
        <f>VLOOKUP(E13,#REF!,7,0)</f>
        <v>#REF!</v>
      </c>
      <c r="H13" s="42"/>
    </row>
    <row r="14" spans="1:8" ht="12">
      <c r="A14" s="46">
        <v>512</v>
      </c>
      <c r="B14" s="46"/>
      <c r="C14" s="13" t="e">
        <f>VLOOKUP(A14,#REF!,6,0)</f>
        <v>#REF!</v>
      </c>
      <c r="D14" s="14" t="e">
        <f>VLOOKUP(A14,#REF!,7,0)</f>
        <v>#REF!</v>
      </c>
      <c r="E14" s="13" t="e">
        <f>VLOOKUP(D14,#REF!,5)</f>
        <v>#REF!</v>
      </c>
      <c r="F14" s="13" t="e">
        <f>VLOOKUP(E14,#REF!,6,0)</f>
        <v>#REF!</v>
      </c>
      <c r="G14" s="14" t="e">
        <f>VLOOKUP(E14,#REF!,7,0)</f>
        <v>#REF!</v>
      </c>
      <c r="H14" s="42"/>
    </row>
    <row r="15" spans="1:8" ht="12">
      <c r="A15" s="46">
        <v>511</v>
      </c>
      <c r="B15" s="46"/>
      <c r="C15" s="13" t="e">
        <f>VLOOKUP(A15,#REF!,6,0)</f>
        <v>#REF!</v>
      </c>
      <c r="D15" s="14" t="e">
        <f>VLOOKUP(A15,#REF!,7,0)</f>
        <v>#REF!</v>
      </c>
      <c r="E15" s="13" t="e">
        <f>VLOOKUP(D15,#REF!,5)</f>
        <v>#REF!</v>
      </c>
      <c r="F15" s="13" t="e">
        <f>VLOOKUP(E15,#REF!,6,0)</f>
        <v>#REF!</v>
      </c>
      <c r="G15" s="14" t="e">
        <f>VLOOKUP(E15,#REF!,7,0)</f>
        <v>#REF!</v>
      </c>
      <c r="H15" s="42"/>
    </row>
    <row r="16" spans="1:8" ht="12">
      <c r="A16" s="46">
        <v>510</v>
      </c>
      <c r="B16" s="46"/>
      <c r="C16" s="13" t="e">
        <f>VLOOKUP(A16,#REF!,6,0)</f>
        <v>#REF!</v>
      </c>
      <c r="D16" s="14" t="e">
        <f>VLOOKUP(A16,#REF!,7,0)</f>
        <v>#REF!</v>
      </c>
      <c r="E16" s="13" t="e">
        <f>VLOOKUP(D16,#REF!,5)</f>
        <v>#REF!</v>
      </c>
      <c r="F16" s="13" t="e">
        <f>VLOOKUP(E16,#REF!,6,0)</f>
        <v>#REF!</v>
      </c>
      <c r="G16" s="14" t="e">
        <f>VLOOKUP(E16,#REF!,7,0)</f>
        <v>#REF!</v>
      </c>
      <c r="H16" s="42"/>
    </row>
    <row r="17" spans="1:8" ht="12">
      <c r="A17" s="46">
        <v>509</v>
      </c>
      <c r="B17" s="46"/>
      <c r="C17" s="13" t="e">
        <f>VLOOKUP(A17,#REF!,6,0)</f>
        <v>#REF!</v>
      </c>
      <c r="D17" s="14" t="e">
        <f>VLOOKUP(A17,#REF!,7,0)</f>
        <v>#REF!</v>
      </c>
      <c r="E17" s="13" t="e">
        <f>VLOOKUP(D17,#REF!,5)</f>
        <v>#REF!</v>
      </c>
      <c r="F17" s="13" t="e">
        <f>VLOOKUP(E17,#REF!,6,0)</f>
        <v>#REF!</v>
      </c>
      <c r="G17" s="14" t="e">
        <f>VLOOKUP(E17,#REF!,7,0)</f>
        <v>#REF!</v>
      </c>
      <c r="H17" s="42"/>
    </row>
    <row r="18" spans="1:8" ht="12">
      <c r="A18" s="46">
        <v>508</v>
      </c>
      <c r="B18" s="46"/>
      <c r="C18" s="13" t="e">
        <f>VLOOKUP(A18,#REF!,6,0)</f>
        <v>#REF!</v>
      </c>
      <c r="D18" s="14" t="e">
        <f>VLOOKUP(A18,#REF!,7,0)</f>
        <v>#REF!</v>
      </c>
      <c r="E18" s="13" t="e">
        <f>VLOOKUP(D18,#REF!,5)</f>
        <v>#REF!</v>
      </c>
      <c r="F18" s="13" t="e">
        <f>VLOOKUP(E18,#REF!,6,0)</f>
        <v>#REF!</v>
      </c>
      <c r="G18" s="14" t="e">
        <f>VLOOKUP(E18,#REF!,7,0)</f>
        <v>#REF!</v>
      </c>
      <c r="H18" s="42"/>
    </row>
    <row r="19" spans="1:8" ht="12">
      <c r="A19" s="46">
        <v>507</v>
      </c>
      <c r="B19" s="46"/>
      <c r="C19" s="13" t="e">
        <f>VLOOKUP(A19,#REF!,6,0)</f>
        <v>#REF!</v>
      </c>
      <c r="D19" s="14" t="e">
        <f>VLOOKUP(A19,#REF!,7,0)</f>
        <v>#REF!</v>
      </c>
      <c r="E19" s="13" t="e">
        <f>VLOOKUP(D19,#REF!,5)</f>
        <v>#REF!</v>
      </c>
      <c r="F19" s="13" t="e">
        <f>VLOOKUP(E19,#REF!,6,0)</f>
        <v>#REF!</v>
      </c>
      <c r="G19" s="14" t="e">
        <f>VLOOKUP(E19,#REF!,7,0)</f>
        <v>#REF!</v>
      </c>
      <c r="H19" s="42"/>
    </row>
    <row r="20" spans="1:8" ht="12">
      <c r="A20" s="46">
        <v>506</v>
      </c>
      <c r="B20" s="46"/>
      <c r="C20" s="13" t="e">
        <f>VLOOKUP(A20,#REF!,6,0)</f>
        <v>#REF!</v>
      </c>
      <c r="D20" s="14" t="e">
        <f>VLOOKUP(A20,#REF!,7,0)</f>
        <v>#REF!</v>
      </c>
      <c r="E20" s="13" t="e">
        <f>VLOOKUP(D20,#REF!,5)</f>
        <v>#REF!</v>
      </c>
      <c r="F20" s="13" t="e">
        <f>VLOOKUP(E20,#REF!,6,0)</f>
        <v>#REF!</v>
      </c>
      <c r="G20" s="14" t="e">
        <f>VLOOKUP(E20,#REF!,7,0)</f>
        <v>#REF!</v>
      </c>
      <c r="H20" s="42"/>
    </row>
    <row r="21" spans="1:8" ht="12">
      <c r="A21" s="46">
        <v>505</v>
      </c>
      <c r="B21" s="46"/>
      <c r="C21" s="13" t="e">
        <f>VLOOKUP(A21,#REF!,6,0)</f>
        <v>#REF!</v>
      </c>
      <c r="D21" s="14" t="e">
        <f>VLOOKUP(A21,#REF!,7,0)</f>
        <v>#REF!</v>
      </c>
      <c r="E21" s="13" t="e">
        <f>VLOOKUP(D21,#REF!,5)</f>
        <v>#REF!</v>
      </c>
      <c r="F21" s="13" t="e">
        <f>VLOOKUP(E21,#REF!,6,0)</f>
        <v>#REF!</v>
      </c>
      <c r="G21" s="14" t="e">
        <f>VLOOKUP(E21,#REF!,7,0)</f>
        <v>#REF!</v>
      </c>
      <c r="H21" s="42"/>
    </row>
    <row r="22" spans="1:8" ht="12">
      <c r="A22" s="46">
        <v>504</v>
      </c>
      <c r="B22" s="46"/>
      <c r="C22" s="13" t="e">
        <f>VLOOKUP(A22,#REF!,6,0)</f>
        <v>#REF!</v>
      </c>
      <c r="D22" s="14" t="e">
        <f>VLOOKUP(A22,#REF!,7,0)</f>
        <v>#REF!</v>
      </c>
      <c r="E22" s="13" t="e">
        <f>VLOOKUP(D22,#REF!,5)</f>
        <v>#REF!</v>
      </c>
      <c r="F22" s="13" t="e">
        <f>VLOOKUP(E22,#REF!,6,0)</f>
        <v>#REF!</v>
      </c>
      <c r="G22" s="14" t="e">
        <f>VLOOKUP(E22,#REF!,7,0)</f>
        <v>#REF!</v>
      </c>
      <c r="H22" s="42"/>
    </row>
    <row r="23" spans="1:8" ht="12">
      <c r="A23" s="46">
        <v>503</v>
      </c>
      <c r="B23" s="46"/>
      <c r="C23" s="13" t="e">
        <f>VLOOKUP(A23,#REF!,6,0)</f>
        <v>#REF!</v>
      </c>
      <c r="D23" s="14" t="e">
        <f>VLOOKUP(A23,#REF!,7,0)</f>
        <v>#REF!</v>
      </c>
      <c r="E23" s="13" t="e">
        <f>VLOOKUP(D23,#REF!,5)</f>
        <v>#REF!</v>
      </c>
      <c r="F23" s="13" t="e">
        <f>VLOOKUP(E23,#REF!,6,0)</f>
        <v>#REF!</v>
      </c>
      <c r="G23" s="14" t="e">
        <f>VLOOKUP(E23,#REF!,7,0)</f>
        <v>#REF!</v>
      </c>
      <c r="H23" s="41" t="s">
        <v>46</v>
      </c>
    </row>
    <row r="24" spans="1:8" ht="12">
      <c r="A24" s="46">
        <v>502</v>
      </c>
      <c r="B24" s="46"/>
      <c r="C24" s="13" t="e">
        <f>VLOOKUP(A24,#REF!,6,0)</f>
        <v>#REF!</v>
      </c>
      <c r="D24" s="14" t="e">
        <f>VLOOKUP(A24,#REF!,7,0)</f>
        <v>#REF!</v>
      </c>
      <c r="E24" s="13" t="e">
        <f>VLOOKUP(D24,#REF!,5)</f>
        <v>#REF!</v>
      </c>
      <c r="F24" s="13" t="e">
        <f>VLOOKUP(E24,#REF!,6,0)</f>
        <v>#REF!</v>
      </c>
      <c r="G24" s="14" t="e">
        <f>VLOOKUP(E24,#REF!,7,0)</f>
        <v>#REF!</v>
      </c>
      <c r="H24" s="41" t="s">
        <v>47</v>
      </c>
    </row>
    <row r="25" spans="1:8" ht="12">
      <c r="A25" s="46">
        <v>501</v>
      </c>
      <c r="B25" s="46"/>
      <c r="C25" s="13" t="e">
        <f>VLOOKUP(A25,#REF!,6,0)</f>
        <v>#REF!</v>
      </c>
      <c r="D25" s="14" t="e">
        <f>VLOOKUP(A25,#REF!,7,0)</f>
        <v>#REF!</v>
      </c>
      <c r="E25" s="13" t="e">
        <f>VLOOKUP(D25,#REF!,5)</f>
        <v>#REF!</v>
      </c>
      <c r="F25" s="13" t="e">
        <f>VLOOKUP(E25,#REF!,6,0)</f>
        <v>#REF!</v>
      </c>
      <c r="G25" s="14" t="e">
        <f>VLOOKUP(E25,#REF!,7,0)</f>
        <v>#REF!</v>
      </c>
      <c r="H25" s="41"/>
    </row>
    <row r="26" spans="1:8" ht="12">
      <c r="A26" s="46">
        <v>500</v>
      </c>
      <c r="B26" s="46"/>
      <c r="C26" s="13" t="e">
        <f>VLOOKUP(A26,#REF!,6,0)</f>
        <v>#REF!</v>
      </c>
      <c r="D26" s="14" t="e">
        <f>VLOOKUP(A26,#REF!,7,0)</f>
        <v>#REF!</v>
      </c>
      <c r="E26" s="13" t="e">
        <f>VLOOKUP(D26,#REF!,5)</f>
        <v>#REF!</v>
      </c>
      <c r="F26" s="13" t="e">
        <f>VLOOKUP(E26,#REF!,6,0)</f>
        <v>#REF!</v>
      </c>
      <c r="G26" s="14" t="e">
        <f>VLOOKUP(E26,#REF!,7,0)</f>
        <v>#REF!</v>
      </c>
      <c r="H26" s="41" t="s">
        <v>48</v>
      </c>
    </row>
    <row r="27" spans="1:8" ht="12">
      <c r="A27" s="46">
        <v>499</v>
      </c>
      <c r="B27" s="46"/>
      <c r="C27" s="13" t="e">
        <f>VLOOKUP(A27,#REF!,6,0)</f>
        <v>#REF!</v>
      </c>
      <c r="D27" s="14" t="e">
        <f>VLOOKUP(A27,#REF!,7,0)</f>
        <v>#REF!</v>
      </c>
      <c r="E27" s="13" t="e">
        <f>VLOOKUP(D27,#REF!,5)</f>
        <v>#REF!</v>
      </c>
      <c r="F27" s="13" t="e">
        <f>VLOOKUP(E27,#REF!,6,0)</f>
        <v>#REF!</v>
      </c>
      <c r="G27" s="14" t="e">
        <f>VLOOKUP(E27,#REF!,7,0)</f>
        <v>#REF!</v>
      </c>
      <c r="H27" s="41" t="s">
        <v>49</v>
      </c>
    </row>
    <row r="28" spans="1:7" ht="12">
      <c r="A28" s="46">
        <v>498</v>
      </c>
      <c r="B28" s="46"/>
      <c r="C28" s="13" t="e">
        <f>VLOOKUP(A28,#REF!,6,0)</f>
        <v>#REF!</v>
      </c>
      <c r="D28" s="14" t="e">
        <f>VLOOKUP(A28,#REF!,7,0)</f>
        <v>#REF!</v>
      </c>
      <c r="E28" s="13" t="e">
        <f>VLOOKUP(D28,#REF!,5)</f>
        <v>#REF!</v>
      </c>
      <c r="F28" s="13" t="e">
        <f>VLOOKUP(E28,#REF!,6,0)</f>
        <v>#REF!</v>
      </c>
      <c r="G28" s="14" t="e">
        <f>VLOOKUP(E28,#REF!,7,0)</f>
        <v>#REF!</v>
      </c>
    </row>
    <row r="29" spans="1:8" ht="12">
      <c r="A29" s="46">
        <v>497</v>
      </c>
      <c r="B29" s="46"/>
      <c r="C29" s="13" t="e">
        <f>VLOOKUP(A29,#REF!,6,0)</f>
        <v>#REF!</v>
      </c>
      <c r="D29" s="14" t="e">
        <f>VLOOKUP(A29,#REF!,7,0)</f>
        <v>#REF!</v>
      </c>
      <c r="E29" s="13" t="e">
        <f>VLOOKUP(D29,#REF!,5)</f>
        <v>#REF!</v>
      </c>
      <c r="F29" s="13" t="e">
        <f>VLOOKUP(E29,#REF!,6,0)</f>
        <v>#REF!</v>
      </c>
      <c r="G29" s="14" t="e">
        <f>VLOOKUP(E29,#REF!,7,0)</f>
        <v>#REF!</v>
      </c>
      <c r="H29" s="41"/>
    </row>
    <row r="30" spans="1:8" ht="12">
      <c r="A30" s="46">
        <v>496</v>
      </c>
      <c r="B30" s="46"/>
      <c r="C30" s="13" t="e">
        <f>VLOOKUP(A30,#REF!,6,0)</f>
        <v>#REF!</v>
      </c>
      <c r="D30" s="14" t="e">
        <f>VLOOKUP(A30,#REF!,7,0)</f>
        <v>#REF!</v>
      </c>
      <c r="E30" s="13" t="e">
        <f>VLOOKUP(D30,#REF!,5)</f>
        <v>#REF!</v>
      </c>
      <c r="F30" s="13" t="e">
        <f>VLOOKUP(E30,#REF!,6,0)</f>
        <v>#REF!</v>
      </c>
      <c r="G30" s="14" t="e">
        <f>VLOOKUP(E30,#REF!,7,0)</f>
        <v>#REF!</v>
      </c>
      <c r="H30" s="41" t="s">
        <v>50</v>
      </c>
    </row>
    <row r="31" spans="1:8" ht="12">
      <c r="A31" s="46">
        <v>495</v>
      </c>
      <c r="B31" s="46"/>
      <c r="C31" s="13" t="e">
        <f>VLOOKUP(A31,#REF!,6,0)</f>
        <v>#REF!</v>
      </c>
      <c r="D31" s="14" t="e">
        <f>VLOOKUP(A31,#REF!,7,0)</f>
        <v>#REF!</v>
      </c>
      <c r="E31" s="13" t="e">
        <f>VLOOKUP(D31,#REF!,5)</f>
        <v>#REF!</v>
      </c>
      <c r="F31" s="13" t="e">
        <f>VLOOKUP(E31,#REF!,6,0)</f>
        <v>#REF!</v>
      </c>
      <c r="G31" s="14" t="e">
        <f>VLOOKUP(E31,#REF!,7,0)</f>
        <v>#REF!</v>
      </c>
      <c r="H31" s="41" t="s">
        <v>74</v>
      </c>
    </row>
    <row r="32" spans="1:8" ht="12">
      <c r="A32" s="46">
        <v>494</v>
      </c>
      <c r="B32" s="46"/>
      <c r="C32" s="13" t="e">
        <f>VLOOKUP(A32,#REF!,6,0)</f>
        <v>#REF!</v>
      </c>
      <c r="D32" s="14" t="e">
        <f>VLOOKUP(A32,#REF!,7,0)</f>
        <v>#REF!</v>
      </c>
      <c r="E32" s="13" t="e">
        <f>VLOOKUP(D32,#REF!,5)</f>
        <v>#REF!</v>
      </c>
      <c r="F32" s="13" t="e">
        <f>VLOOKUP(E32,#REF!,6,0)</f>
        <v>#REF!</v>
      </c>
      <c r="G32" s="14" t="e">
        <f>VLOOKUP(E32,#REF!,7,0)</f>
        <v>#REF!</v>
      </c>
      <c r="H32" s="47" t="s">
        <v>75</v>
      </c>
    </row>
    <row r="33" spans="1:7" ht="12">
      <c r="A33" s="46">
        <v>493</v>
      </c>
      <c r="B33" s="46"/>
      <c r="C33" s="13" t="e">
        <f>VLOOKUP(A33,#REF!,6,0)</f>
        <v>#REF!</v>
      </c>
      <c r="D33" s="14" t="e">
        <f>VLOOKUP(A33,#REF!,7,0)</f>
        <v>#REF!</v>
      </c>
      <c r="E33" s="13" t="e">
        <f>VLOOKUP(D33,#REF!,5)</f>
        <v>#REF!</v>
      </c>
      <c r="F33" s="13" t="e">
        <f>VLOOKUP(E33,#REF!,6,0)</f>
        <v>#REF!</v>
      </c>
      <c r="G33" s="14" t="e">
        <f>VLOOKUP(E33,#REF!,7,0)</f>
        <v>#REF!</v>
      </c>
    </row>
    <row r="34" spans="1:8" ht="12">
      <c r="A34" s="46">
        <v>492</v>
      </c>
      <c r="B34" s="46"/>
      <c r="C34" s="13" t="e">
        <f>VLOOKUP(A34,#REF!,6,0)</f>
        <v>#REF!</v>
      </c>
      <c r="D34" s="14" t="e">
        <f>VLOOKUP(A34,#REF!,7,0)</f>
        <v>#REF!</v>
      </c>
      <c r="E34" s="13" t="e">
        <f>VLOOKUP(D34,#REF!,5)</f>
        <v>#REF!</v>
      </c>
      <c r="F34" s="13" t="e">
        <f>VLOOKUP(E34,#REF!,6,0)</f>
        <v>#REF!</v>
      </c>
      <c r="G34" s="14" t="e">
        <f>VLOOKUP(E34,#REF!,7,0)</f>
        <v>#REF!</v>
      </c>
      <c r="H34" s="41" t="s">
        <v>5</v>
      </c>
    </row>
    <row r="35" spans="1:7" ht="12">
      <c r="A35" s="46">
        <v>491</v>
      </c>
      <c r="B35" s="46"/>
      <c r="C35" s="13" t="e">
        <f>VLOOKUP(A35,#REF!,6,0)</f>
        <v>#REF!</v>
      </c>
      <c r="D35" s="14" t="e">
        <f>VLOOKUP(A35,#REF!,7,0)</f>
        <v>#REF!</v>
      </c>
      <c r="E35" s="13" t="e">
        <f>VLOOKUP(D35,#REF!,5)</f>
        <v>#REF!</v>
      </c>
      <c r="F35" s="13" t="e">
        <f>VLOOKUP(E35,#REF!,6,0)</f>
        <v>#REF!</v>
      </c>
      <c r="G35" s="14" t="e">
        <f>VLOOKUP(E35,#REF!,7,0)</f>
        <v>#REF!</v>
      </c>
    </row>
    <row r="36" spans="1:8" ht="12">
      <c r="A36" s="46">
        <v>490</v>
      </c>
      <c r="B36" s="46"/>
      <c r="C36" s="13" t="e">
        <f>VLOOKUP(A36,#REF!,6,0)</f>
        <v>#REF!</v>
      </c>
      <c r="D36" s="14" t="e">
        <f>VLOOKUP(A36,#REF!,7,0)</f>
        <v>#REF!</v>
      </c>
      <c r="E36" s="13" t="e">
        <f>VLOOKUP(D36,#REF!,5)</f>
        <v>#REF!</v>
      </c>
      <c r="F36" s="13" t="e">
        <f>VLOOKUP(E36,#REF!,6,0)</f>
        <v>#REF!</v>
      </c>
      <c r="G36" s="14" t="e">
        <f>VLOOKUP(E36,#REF!,7,0)</f>
        <v>#REF!</v>
      </c>
      <c r="H36" s="41" t="s">
        <v>7</v>
      </c>
    </row>
    <row r="37" spans="1:8" ht="12">
      <c r="A37" s="46">
        <v>489</v>
      </c>
      <c r="B37" s="46"/>
      <c r="C37" s="13" t="e">
        <f>VLOOKUP(A37,#REF!,6,0)</f>
        <v>#REF!</v>
      </c>
      <c r="D37" s="14" t="e">
        <f>VLOOKUP(A37,#REF!,7,0)</f>
        <v>#REF!</v>
      </c>
      <c r="E37" s="13" t="e">
        <f>VLOOKUP(D37,#REF!,5)</f>
        <v>#REF!</v>
      </c>
      <c r="F37" s="13" t="e">
        <f>VLOOKUP(E37,#REF!,6,0)</f>
        <v>#REF!</v>
      </c>
      <c r="G37" s="14" t="e">
        <f>VLOOKUP(E37,#REF!,7,0)</f>
        <v>#REF!</v>
      </c>
      <c r="H37" s="41" t="s">
        <v>8</v>
      </c>
    </row>
    <row r="38" spans="1:8" ht="12">
      <c r="A38" s="46">
        <v>488</v>
      </c>
      <c r="B38" s="46"/>
      <c r="C38" s="13" t="e">
        <f>VLOOKUP(A38,#REF!,6,0)</f>
        <v>#REF!</v>
      </c>
      <c r="D38" s="14" t="e">
        <f>VLOOKUP(A38,#REF!,7,0)</f>
        <v>#REF!</v>
      </c>
      <c r="E38" s="13" t="e">
        <f>VLOOKUP(D38,#REF!,5)</f>
        <v>#REF!</v>
      </c>
      <c r="F38" s="13" t="e">
        <f>VLOOKUP(E38,#REF!,6,0)</f>
        <v>#REF!</v>
      </c>
      <c r="G38" s="14" t="e">
        <f>VLOOKUP(E38,#REF!,7,0)</f>
        <v>#REF!</v>
      </c>
      <c r="H38" s="41"/>
    </row>
    <row r="39" spans="1:8" ht="12">
      <c r="A39" s="46">
        <v>487</v>
      </c>
      <c r="B39" s="46"/>
      <c r="C39" s="13" t="e">
        <f>VLOOKUP(A39,#REF!,6,0)</f>
        <v>#REF!</v>
      </c>
      <c r="D39" s="14" t="e">
        <f>VLOOKUP(A39,#REF!,7,0)</f>
        <v>#REF!</v>
      </c>
      <c r="E39" s="13" t="e">
        <f>VLOOKUP(D39,#REF!,5)</f>
        <v>#REF!</v>
      </c>
      <c r="F39" s="13" t="e">
        <f>VLOOKUP(E39,#REF!,6,0)</f>
        <v>#REF!</v>
      </c>
      <c r="G39" s="14" t="e">
        <f>VLOOKUP(E39,#REF!,7,0)</f>
        <v>#REF!</v>
      </c>
      <c r="H39" s="41" t="s">
        <v>9</v>
      </c>
    </row>
    <row r="40" spans="1:8" ht="12">
      <c r="A40" s="46">
        <v>486</v>
      </c>
      <c r="B40" s="46"/>
      <c r="C40" s="13" t="e">
        <f>VLOOKUP(A40,#REF!,6,0)</f>
        <v>#REF!</v>
      </c>
      <c r="D40" s="14" t="e">
        <f>VLOOKUP(A40,#REF!,7,0)</f>
        <v>#REF!</v>
      </c>
      <c r="E40" s="13" t="e">
        <f>VLOOKUP(D40,#REF!,5)</f>
        <v>#REF!</v>
      </c>
      <c r="F40" s="13" t="e">
        <f>VLOOKUP(E40,#REF!,6,0)</f>
        <v>#REF!</v>
      </c>
      <c r="G40" s="14" t="e">
        <f>VLOOKUP(E40,#REF!,7,0)</f>
        <v>#REF!</v>
      </c>
      <c r="H40" s="41" t="s">
        <v>10</v>
      </c>
    </row>
    <row r="41" spans="1:7" ht="12">
      <c r="A41" s="46">
        <v>485</v>
      </c>
      <c r="B41" s="46"/>
      <c r="C41" s="13" t="e">
        <f>VLOOKUP(A41,#REF!,6,0)</f>
        <v>#REF!</v>
      </c>
      <c r="D41" s="14" t="e">
        <f>VLOOKUP(A41,#REF!,7,0)</f>
        <v>#REF!</v>
      </c>
      <c r="E41" s="13" t="e">
        <f>VLOOKUP(D41,#REF!,5)</f>
        <v>#REF!</v>
      </c>
      <c r="F41" s="13" t="e">
        <f>VLOOKUP(E41,#REF!,6,0)</f>
        <v>#REF!</v>
      </c>
      <c r="G41" s="14" t="e">
        <f>VLOOKUP(E41,#REF!,7,0)</f>
        <v>#REF!</v>
      </c>
    </row>
    <row r="42" spans="1:7" ht="12">
      <c r="A42" s="46">
        <v>484</v>
      </c>
      <c r="B42" s="46"/>
      <c r="C42" s="13" t="e">
        <f>VLOOKUP(A42,#REF!,6,0)</f>
        <v>#REF!</v>
      </c>
      <c r="D42" s="14" t="e">
        <f>VLOOKUP(A42,#REF!,7,0)</f>
        <v>#REF!</v>
      </c>
      <c r="E42" s="13" t="e">
        <f>VLOOKUP(D42,#REF!,5)</f>
        <v>#REF!</v>
      </c>
      <c r="F42" s="13" t="e">
        <f>VLOOKUP(E42,#REF!,6,0)</f>
        <v>#REF!</v>
      </c>
      <c r="G42" s="14" t="e">
        <f>VLOOKUP(E42,#REF!,7,0)</f>
        <v>#REF!</v>
      </c>
    </row>
    <row r="43" spans="1:8" ht="12">
      <c r="A43" s="46">
        <v>483</v>
      </c>
      <c r="B43" s="46"/>
      <c r="C43" s="13" t="e">
        <f>VLOOKUP(A43,#REF!,6,0)</f>
        <v>#REF!</v>
      </c>
      <c r="D43" s="14" t="e">
        <f>VLOOKUP(A43,#REF!,7,0)</f>
        <v>#REF!</v>
      </c>
      <c r="E43" s="13" t="e">
        <f>VLOOKUP(D43,#REF!,5)</f>
        <v>#REF!</v>
      </c>
      <c r="F43" s="13" t="e">
        <f>VLOOKUP(E43,#REF!,6,0)</f>
        <v>#REF!</v>
      </c>
      <c r="G43" s="14" t="e">
        <f>VLOOKUP(E43,#REF!,7,0)</f>
        <v>#REF!</v>
      </c>
      <c r="H43" s="41" t="s">
        <v>13</v>
      </c>
    </row>
    <row r="44" spans="1:8" ht="12">
      <c r="A44" s="46">
        <v>482</v>
      </c>
      <c r="B44" s="46"/>
      <c r="C44" s="13" t="e">
        <f>VLOOKUP(A44,#REF!,6,0)</f>
        <v>#REF!</v>
      </c>
      <c r="D44" s="14" t="e">
        <f>VLOOKUP(A44,#REF!,7,0)</f>
        <v>#REF!</v>
      </c>
      <c r="E44" s="13" t="e">
        <f>VLOOKUP(D44,#REF!,5)</f>
        <v>#REF!</v>
      </c>
      <c r="F44" s="13" t="e">
        <f>VLOOKUP(E44,#REF!,6,0)</f>
        <v>#REF!</v>
      </c>
      <c r="G44" s="14" t="e">
        <f>VLOOKUP(E44,#REF!,7,0)</f>
        <v>#REF!</v>
      </c>
      <c r="H44" s="41" t="s">
        <v>14</v>
      </c>
    </row>
    <row r="45" spans="1:8" ht="12">
      <c r="A45" s="46">
        <v>481</v>
      </c>
      <c r="B45" s="46"/>
      <c r="C45" s="13" t="e">
        <f>VLOOKUP(A45,#REF!,6,0)</f>
        <v>#REF!</v>
      </c>
      <c r="D45" s="14" t="e">
        <f>VLOOKUP(A45,#REF!,7,0)</f>
        <v>#REF!</v>
      </c>
      <c r="E45" s="13" t="e">
        <f>VLOOKUP(D45,#REF!,5)</f>
        <v>#REF!</v>
      </c>
      <c r="F45" s="13" t="e">
        <f>VLOOKUP(E45,#REF!,6,0)</f>
        <v>#REF!</v>
      </c>
      <c r="G45" s="14" t="e">
        <f>VLOOKUP(E45,#REF!,7,0)</f>
        <v>#REF!</v>
      </c>
      <c r="H45" s="41" t="s">
        <v>12</v>
      </c>
    </row>
    <row r="46" spans="1:8" ht="12">
      <c r="A46" s="46">
        <v>480</v>
      </c>
      <c r="B46" s="46"/>
      <c r="C46" s="13" t="e">
        <f>VLOOKUP(A46,#REF!,6,0)</f>
        <v>#REF!</v>
      </c>
      <c r="D46" s="14" t="e">
        <f>VLOOKUP(A46,#REF!,7,0)</f>
        <v>#REF!</v>
      </c>
      <c r="E46" s="13" t="e">
        <f>VLOOKUP(D46,#REF!,5)</f>
        <v>#REF!</v>
      </c>
      <c r="F46" s="13" t="e">
        <f>VLOOKUP(E46,#REF!,6,0)</f>
        <v>#REF!</v>
      </c>
      <c r="G46" s="14" t="e">
        <f>VLOOKUP(E46,#REF!,7,0)</f>
        <v>#REF!</v>
      </c>
      <c r="H46" s="47" t="s">
        <v>77</v>
      </c>
    </row>
    <row r="47" spans="1:8" ht="12">
      <c r="A47" s="46">
        <v>479</v>
      </c>
      <c r="B47" s="46"/>
      <c r="C47" s="13" t="e">
        <f>VLOOKUP(A47,#REF!,6,0)</f>
        <v>#REF!</v>
      </c>
      <c r="D47" s="14" t="e">
        <f>VLOOKUP(A47,#REF!,7,0)</f>
        <v>#REF!</v>
      </c>
      <c r="E47" s="13" t="e">
        <f>VLOOKUP(D47,#REF!,5)</f>
        <v>#REF!</v>
      </c>
      <c r="F47" s="13" t="e">
        <f>VLOOKUP(E47,#REF!,6,0)</f>
        <v>#REF!</v>
      </c>
      <c r="G47" s="14" t="e">
        <f>VLOOKUP(E47,#REF!,7,0)</f>
        <v>#REF!</v>
      </c>
      <c r="H47" s="47" t="s">
        <v>80</v>
      </c>
    </row>
    <row r="48" spans="1:8" ht="12">
      <c r="A48" s="46">
        <v>478</v>
      </c>
      <c r="B48" s="46"/>
      <c r="C48" s="13" t="e">
        <f>VLOOKUP(A48,#REF!,6,0)</f>
        <v>#REF!</v>
      </c>
      <c r="D48" s="14" t="e">
        <f>VLOOKUP(A48,#REF!,7,0)</f>
        <v>#REF!</v>
      </c>
      <c r="E48" s="13" t="e">
        <f>VLOOKUP(D48,#REF!,5)</f>
        <v>#REF!</v>
      </c>
      <c r="F48" s="13" t="e">
        <f>VLOOKUP(E48,#REF!,6,0)</f>
        <v>#REF!</v>
      </c>
      <c r="G48" s="14" t="e">
        <f>VLOOKUP(E48,#REF!,7,0)</f>
        <v>#REF!</v>
      </c>
      <c r="H48" s="47" t="s">
        <v>82</v>
      </c>
    </row>
    <row r="49" spans="1:7" ht="12">
      <c r="A49" s="46">
        <v>477</v>
      </c>
      <c r="B49" s="46"/>
      <c r="C49" s="13" t="e">
        <f>VLOOKUP(A49,#REF!,6,0)</f>
        <v>#REF!</v>
      </c>
      <c r="D49" s="14" t="e">
        <f>VLOOKUP(A49,#REF!,7,0)</f>
        <v>#REF!</v>
      </c>
      <c r="E49" s="13" t="e">
        <f>VLOOKUP(D49,#REF!,5)</f>
        <v>#REF!</v>
      </c>
      <c r="F49" s="13" t="e">
        <f>VLOOKUP(E49,#REF!,6,0)</f>
        <v>#REF!</v>
      </c>
      <c r="G49" s="14" t="e">
        <f>VLOOKUP(E49,#REF!,7,0)</f>
        <v>#REF!</v>
      </c>
    </row>
    <row r="50" spans="1:8" ht="12">
      <c r="A50" s="46">
        <v>476</v>
      </c>
      <c r="B50" s="46"/>
      <c r="C50" s="13" t="e">
        <f>VLOOKUP(A50,#REF!,6,0)</f>
        <v>#REF!</v>
      </c>
      <c r="D50" s="14" t="e">
        <f>VLOOKUP(A50,#REF!,7,0)</f>
        <v>#REF!</v>
      </c>
      <c r="E50" s="13" t="e">
        <f>VLOOKUP(D50,#REF!,5)</f>
        <v>#REF!</v>
      </c>
      <c r="F50" s="13" t="e">
        <f>VLOOKUP(E50,#REF!,6,0)</f>
        <v>#REF!</v>
      </c>
      <c r="G50" s="14" t="e">
        <f>VLOOKUP(E50,#REF!,7,0)</f>
        <v>#REF!</v>
      </c>
      <c r="H50" s="41" t="s">
        <v>76</v>
      </c>
    </row>
    <row r="51" spans="1:8" ht="12">
      <c r="A51" s="46">
        <v>475</v>
      </c>
      <c r="B51" s="46"/>
      <c r="C51" s="13" t="e">
        <f>VLOOKUP(A51,#REF!,6,0)</f>
        <v>#REF!</v>
      </c>
      <c r="D51" s="14" t="e">
        <f>VLOOKUP(A51,#REF!,7,0)</f>
        <v>#REF!</v>
      </c>
      <c r="E51" s="13" t="e">
        <f>VLOOKUP(D51,#REF!,5)</f>
        <v>#REF!</v>
      </c>
      <c r="F51" s="13" t="e">
        <f>VLOOKUP(E51,#REF!,6,0)</f>
        <v>#REF!</v>
      </c>
      <c r="G51" s="14" t="e">
        <f>VLOOKUP(E51,#REF!,7,0)</f>
        <v>#REF!</v>
      </c>
      <c r="H51" s="41" t="s">
        <v>81</v>
      </c>
    </row>
    <row r="52" spans="1:8" ht="12">
      <c r="A52" s="46">
        <v>474</v>
      </c>
      <c r="B52" s="46"/>
      <c r="C52" s="13" t="e">
        <f>VLOOKUP(A52,#REF!,6,0)</f>
        <v>#REF!</v>
      </c>
      <c r="D52" s="14" t="e">
        <f>VLOOKUP(A52,#REF!,7,0)</f>
        <v>#REF!</v>
      </c>
      <c r="E52" s="13" t="e">
        <f>VLOOKUP(D52,#REF!,5)</f>
        <v>#REF!</v>
      </c>
      <c r="F52" s="13" t="e">
        <f>VLOOKUP(E52,#REF!,6,0)</f>
        <v>#REF!</v>
      </c>
      <c r="G52" s="14" t="e">
        <f>VLOOKUP(E52,#REF!,7,0)</f>
        <v>#REF!</v>
      </c>
      <c r="H52" s="42" t="s">
        <v>83</v>
      </c>
    </row>
    <row r="53" spans="1:8" ht="12">
      <c r="A53" s="46">
        <v>473</v>
      </c>
      <c r="B53" s="46"/>
      <c r="C53" s="13" t="e">
        <f>VLOOKUP(A53,#REF!,6,0)</f>
        <v>#REF!</v>
      </c>
      <c r="D53" s="14" t="e">
        <f>VLOOKUP(A53,#REF!,7,0)</f>
        <v>#REF!</v>
      </c>
      <c r="E53" s="13" t="e">
        <f>VLOOKUP(D53,#REF!,5)</f>
        <v>#REF!</v>
      </c>
      <c r="F53" s="13" t="e">
        <f>VLOOKUP(E53,#REF!,6,0)</f>
        <v>#REF!</v>
      </c>
      <c r="G53" s="14" t="e">
        <f>VLOOKUP(E53,#REF!,7,0)</f>
        <v>#REF!</v>
      </c>
      <c r="H53" s="42" t="s">
        <v>78</v>
      </c>
    </row>
    <row r="54" spans="1:8" ht="12">
      <c r="A54" s="46">
        <v>472</v>
      </c>
      <c r="B54" s="46"/>
      <c r="C54" s="13" t="e">
        <f>VLOOKUP(A54,#REF!,6,0)</f>
        <v>#REF!</v>
      </c>
      <c r="D54" s="14" t="e">
        <f>VLOOKUP(A54,#REF!,7,0)</f>
        <v>#REF!</v>
      </c>
      <c r="E54" s="13" t="e">
        <f>VLOOKUP(D54,#REF!,5)</f>
        <v>#REF!</v>
      </c>
      <c r="F54" s="13" t="e">
        <f>VLOOKUP(E54,#REF!,6,0)</f>
        <v>#REF!</v>
      </c>
      <c r="G54" s="14" t="e">
        <f>VLOOKUP(E54,#REF!,7,0)</f>
        <v>#REF!</v>
      </c>
      <c r="H54" s="41" t="s">
        <v>6</v>
      </c>
    </row>
    <row r="55" spans="1:8" ht="12">
      <c r="A55" s="46">
        <v>471</v>
      </c>
      <c r="B55" s="46"/>
      <c r="C55" s="13" t="e">
        <f>VLOOKUP(A55,#REF!,6,0)</f>
        <v>#REF!</v>
      </c>
      <c r="D55" s="14" t="e">
        <f>VLOOKUP(A55,#REF!,7,0)</f>
        <v>#REF!</v>
      </c>
      <c r="E55" s="13" t="e">
        <f>VLOOKUP(D55,#REF!,5)</f>
        <v>#REF!</v>
      </c>
      <c r="F55" s="13" t="e">
        <f>VLOOKUP(E55,#REF!,6,0)</f>
        <v>#REF!</v>
      </c>
      <c r="G55" s="14" t="e">
        <f>VLOOKUP(E55,#REF!,7,0)</f>
        <v>#REF!</v>
      </c>
      <c r="H55" s="47" t="s">
        <v>79</v>
      </c>
    </row>
    <row r="56" spans="1:8" ht="12">
      <c r="A56" s="46">
        <v>470</v>
      </c>
      <c r="B56" s="46"/>
      <c r="C56" s="13" t="e">
        <f>VLOOKUP(A56,#REF!,6,0)</f>
        <v>#REF!</v>
      </c>
      <c r="D56" s="14" t="e">
        <f>VLOOKUP(A56,#REF!,7,0)</f>
        <v>#REF!</v>
      </c>
      <c r="E56" s="13" t="e">
        <f>VLOOKUP(D56,#REF!,5)</f>
        <v>#REF!</v>
      </c>
      <c r="F56" s="13" t="e">
        <f>VLOOKUP(E56,#REF!,6,0)</f>
        <v>#REF!</v>
      </c>
      <c r="G56" s="14" t="e">
        <f>VLOOKUP(E56,#REF!,7,0)</f>
        <v>#REF!</v>
      </c>
      <c r="H56" s="42" t="s">
        <v>15</v>
      </c>
    </row>
    <row r="57" spans="1:8" ht="12">
      <c r="A57" s="46">
        <v>469</v>
      </c>
      <c r="B57" s="46"/>
      <c r="C57" s="13" t="e">
        <f>VLOOKUP(A57,#REF!,6,0)</f>
        <v>#REF!</v>
      </c>
      <c r="D57" s="14" t="e">
        <f>VLOOKUP(A57,#REF!,7,0)</f>
        <v>#REF!</v>
      </c>
      <c r="E57" s="13" t="e">
        <f>VLOOKUP(D57,#REF!,5)</f>
        <v>#REF!</v>
      </c>
      <c r="F57" s="13" t="e">
        <f>VLOOKUP(E57,#REF!,6,0)</f>
        <v>#REF!</v>
      </c>
      <c r="G57" s="14" t="e">
        <f>VLOOKUP(E57,#REF!,7,0)</f>
        <v>#REF!</v>
      </c>
      <c r="H57" s="41" t="s">
        <v>11</v>
      </c>
    </row>
    <row r="58" spans="1:8" ht="12">
      <c r="A58" s="46">
        <v>468</v>
      </c>
      <c r="B58" s="46"/>
      <c r="C58" s="13" t="e">
        <f>VLOOKUP(A58,#REF!,6,0)</f>
        <v>#REF!</v>
      </c>
      <c r="D58" s="14" t="e">
        <f>VLOOKUP(A58,#REF!,7,0)</f>
        <v>#REF!</v>
      </c>
      <c r="E58" s="13" t="e">
        <f>VLOOKUP(D58,#REF!,5)</f>
        <v>#REF!</v>
      </c>
      <c r="F58" s="13" t="e">
        <f>VLOOKUP(E58,#REF!,6,0)</f>
        <v>#REF!</v>
      </c>
      <c r="G58" s="14" t="e">
        <f>VLOOKUP(E58,#REF!,7,0)</f>
        <v>#REF!</v>
      </c>
      <c r="H58" s="47" t="s">
        <v>85</v>
      </c>
    </row>
    <row r="59" spans="1:8" ht="12">
      <c r="A59" s="46">
        <v>467</v>
      </c>
      <c r="B59" s="46"/>
      <c r="C59" s="13" t="e">
        <f>VLOOKUP(A59,#REF!,6,0)</f>
        <v>#REF!</v>
      </c>
      <c r="D59" s="14" t="e">
        <f>VLOOKUP(A59,#REF!,7,0)</f>
        <v>#REF!</v>
      </c>
      <c r="E59" s="13" t="e">
        <f>VLOOKUP(D59,#REF!,5)</f>
        <v>#REF!</v>
      </c>
      <c r="F59" s="13" t="e">
        <f>VLOOKUP(E59,#REF!,6,0)</f>
        <v>#REF!</v>
      </c>
      <c r="G59" s="14" t="e">
        <f>VLOOKUP(E59,#REF!,7,0)</f>
        <v>#REF!</v>
      </c>
      <c r="H59" s="42" t="s">
        <v>84</v>
      </c>
    </row>
    <row r="60" spans="1:8" ht="12">
      <c r="A60" s="46">
        <v>466</v>
      </c>
      <c r="B60" s="46"/>
      <c r="C60" s="13" t="e">
        <f>VLOOKUP(A60,#REF!,6,0)</f>
        <v>#REF!</v>
      </c>
      <c r="D60" s="14" t="e">
        <f>VLOOKUP(A60,#REF!,7,0)</f>
        <v>#REF!</v>
      </c>
      <c r="E60" s="13" t="e">
        <f>VLOOKUP(D60,#REF!,5)</f>
        <v>#REF!</v>
      </c>
      <c r="F60" s="13" t="e">
        <f>VLOOKUP(E60,#REF!,6,0)</f>
        <v>#REF!</v>
      </c>
      <c r="G60" s="14" t="e">
        <f>VLOOKUP(E60,#REF!,7,0)</f>
        <v>#REF!</v>
      </c>
      <c r="H60" s="42" t="s">
        <v>16</v>
      </c>
    </row>
    <row r="61" spans="1:8" ht="12">
      <c r="A61" s="46">
        <v>465</v>
      </c>
      <c r="B61" s="46"/>
      <c r="C61" s="13" t="e">
        <f>VLOOKUP(A61,#REF!,6,0)</f>
        <v>#REF!</v>
      </c>
      <c r="D61" s="14" t="e">
        <f>VLOOKUP(A61,#REF!,7,0)</f>
        <v>#REF!</v>
      </c>
      <c r="E61" s="13" t="e">
        <f>VLOOKUP(D61,#REF!,5)</f>
        <v>#REF!</v>
      </c>
      <c r="F61" s="13" t="e">
        <f>VLOOKUP(E61,#REF!,6,0)</f>
        <v>#REF!</v>
      </c>
      <c r="G61" s="14" t="e">
        <f>VLOOKUP(E61,#REF!,7,0)</f>
        <v>#REF!</v>
      </c>
      <c r="H61" s="41"/>
    </row>
    <row r="62" spans="1:8" ht="12">
      <c r="A62" s="46">
        <v>464</v>
      </c>
      <c r="B62" s="46"/>
      <c r="C62" s="13" t="e">
        <f>VLOOKUP(A62,#REF!,6,0)</f>
        <v>#REF!</v>
      </c>
      <c r="D62" s="14" t="e">
        <f>VLOOKUP(A62,#REF!,7,0)</f>
        <v>#REF!</v>
      </c>
      <c r="E62" s="13" t="e">
        <f>VLOOKUP(D62,#REF!,5)</f>
        <v>#REF!</v>
      </c>
      <c r="F62" s="13" t="e">
        <f>VLOOKUP(E62,#REF!,6,0)</f>
        <v>#REF!</v>
      </c>
      <c r="G62" s="14" t="e">
        <f>VLOOKUP(E62,#REF!,7,0)</f>
        <v>#REF!</v>
      </c>
      <c r="H62" s="42"/>
    </row>
    <row r="63" spans="1:8" ht="12">
      <c r="A63" s="46">
        <v>463</v>
      </c>
      <c r="B63" s="46"/>
      <c r="C63" s="13" t="e">
        <f>VLOOKUP(A63,#REF!,6,0)</f>
        <v>#REF!</v>
      </c>
      <c r="D63" s="14" t="e">
        <f>VLOOKUP(A63,#REF!,7,0)</f>
        <v>#REF!</v>
      </c>
      <c r="E63" s="13" t="e">
        <f>VLOOKUP(D63,#REF!,5)</f>
        <v>#REF!</v>
      </c>
      <c r="F63" s="13" t="e">
        <f>VLOOKUP(E63,#REF!,6,0)</f>
        <v>#REF!</v>
      </c>
      <c r="G63" s="14" t="e">
        <f>VLOOKUP(E63,#REF!,7,0)</f>
        <v>#REF!</v>
      </c>
      <c r="H63" s="42"/>
    </row>
    <row r="64" spans="1:8" ht="12">
      <c r="A64" s="46">
        <v>462</v>
      </c>
      <c r="B64" s="46"/>
      <c r="C64" s="13" t="e">
        <f>VLOOKUP(A64,#REF!,6,0)</f>
        <v>#REF!</v>
      </c>
      <c r="D64" s="14" t="e">
        <f>VLOOKUP(A64,#REF!,7,0)</f>
        <v>#REF!</v>
      </c>
      <c r="E64" s="13" t="e">
        <f>VLOOKUP(D64,#REF!,5)</f>
        <v>#REF!</v>
      </c>
      <c r="F64" s="13" t="e">
        <f>VLOOKUP(E64,#REF!,6,0)</f>
        <v>#REF!</v>
      </c>
      <c r="G64" s="14" t="e">
        <f>VLOOKUP(E64,#REF!,7,0)</f>
        <v>#REF!</v>
      </c>
      <c r="H64" s="42"/>
    </row>
    <row r="65" spans="1:8" ht="12">
      <c r="A65" s="46">
        <v>461</v>
      </c>
      <c r="B65" s="46"/>
      <c r="C65" s="13" t="e">
        <f>VLOOKUP(A65,#REF!,6,0)</f>
        <v>#REF!</v>
      </c>
      <c r="D65" s="14" t="e">
        <f>VLOOKUP(A65,#REF!,7,0)</f>
        <v>#REF!</v>
      </c>
      <c r="E65" s="13" t="e">
        <f>VLOOKUP(D65,#REF!,5)</f>
        <v>#REF!</v>
      </c>
      <c r="F65" s="13" t="e">
        <f>VLOOKUP(E65,#REF!,6,0)</f>
        <v>#REF!</v>
      </c>
      <c r="G65" s="14" t="e">
        <f>VLOOKUP(E65,#REF!,7,0)</f>
        <v>#REF!</v>
      </c>
      <c r="H65" s="42"/>
    </row>
    <row r="66" spans="1:8" ht="12">
      <c r="A66" s="46">
        <v>460</v>
      </c>
      <c r="B66" s="46"/>
      <c r="C66" s="13" t="e">
        <f>VLOOKUP(A66,#REF!,6,0)</f>
        <v>#REF!</v>
      </c>
      <c r="D66" s="14" t="e">
        <f>VLOOKUP(A66,#REF!,7,0)</f>
        <v>#REF!</v>
      </c>
      <c r="E66" s="13" t="e">
        <f>VLOOKUP(D66,#REF!,5)</f>
        <v>#REF!</v>
      </c>
      <c r="F66" s="13" t="e">
        <f>VLOOKUP(E66,#REF!,6,0)</f>
        <v>#REF!</v>
      </c>
      <c r="G66" s="14" t="e">
        <f>VLOOKUP(E66,#REF!,7,0)</f>
        <v>#REF!</v>
      </c>
      <c r="H66" s="42"/>
    </row>
    <row r="67" spans="1:8" ht="12">
      <c r="A67" s="46">
        <v>459</v>
      </c>
      <c r="B67" s="46"/>
      <c r="C67" s="13" t="e">
        <f>VLOOKUP(A67,#REF!,6,0)</f>
        <v>#REF!</v>
      </c>
      <c r="D67" s="14" t="e">
        <f>VLOOKUP(A67,#REF!,7,0)</f>
        <v>#REF!</v>
      </c>
      <c r="E67" s="13" t="e">
        <f>VLOOKUP(D67,#REF!,5)</f>
        <v>#REF!</v>
      </c>
      <c r="F67" s="13" t="e">
        <f>VLOOKUP(E67,#REF!,6,0)</f>
        <v>#REF!</v>
      </c>
      <c r="G67" s="14" t="e">
        <f>VLOOKUP(E67,#REF!,7,0)</f>
        <v>#REF!</v>
      </c>
      <c r="H67" s="42"/>
    </row>
    <row r="68" spans="1:8" ht="12">
      <c r="A68" s="46">
        <v>458</v>
      </c>
      <c r="B68" s="46"/>
      <c r="C68" s="13" t="e">
        <f>VLOOKUP(A68,#REF!,6,0)</f>
        <v>#REF!</v>
      </c>
      <c r="D68" s="14" t="e">
        <f>VLOOKUP(A68,#REF!,7,0)</f>
        <v>#REF!</v>
      </c>
      <c r="E68" s="13" t="e">
        <f>VLOOKUP(D68,#REF!,5)</f>
        <v>#REF!</v>
      </c>
      <c r="F68" s="13" t="e">
        <f>VLOOKUP(E68,#REF!,6,0)</f>
        <v>#REF!</v>
      </c>
      <c r="G68" s="14" t="e">
        <f>VLOOKUP(E68,#REF!,7,0)</f>
        <v>#REF!</v>
      </c>
      <c r="H68" s="42"/>
    </row>
    <row r="69" spans="1:8" ht="12">
      <c r="A69" s="46">
        <v>457</v>
      </c>
      <c r="B69" s="46"/>
      <c r="C69" s="13" t="e">
        <f>VLOOKUP(A69,#REF!,6,0)</f>
        <v>#REF!</v>
      </c>
      <c r="D69" s="14" t="e">
        <f>VLOOKUP(A69,#REF!,7,0)</f>
        <v>#REF!</v>
      </c>
      <c r="E69" s="13" t="e">
        <f>VLOOKUP(D69,#REF!,5)</f>
        <v>#REF!</v>
      </c>
      <c r="F69" s="13" t="e">
        <f>VLOOKUP(E69,#REF!,6,0)</f>
        <v>#REF!</v>
      </c>
      <c r="G69" s="14" t="e">
        <f>VLOOKUP(E69,#REF!,7,0)</f>
        <v>#REF!</v>
      </c>
      <c r="H69" s="42"/>
    </row>
    <row r="70" spans="1:8" ht="12">
      <c r="A70" s="46">
        <v>456</v>
      </c>
      <c r="B70" s="46"/>
      <c r="C70" s="13" t="e">
        <f>VLOOKUP(A70,#REF!,6,0)</f>
        <v>#REF!</v>
      </c>
      <c r="D70" s="14" t="e">
        <f>VLOOKUP(A70,#REF!,7,0)</f>
        <v>#REF!</v>
      </c>
      <c r="E70" s="13" t="e">
        <f>VLOOKUP(D70,#REF!,5)</f>
        <v>#REF!</v>
      </c>
      <c r="F70" s="13" t="e">
        <f>VLOOKUP(E70,#REF!,6,0)</f>
        <v>#REF!</v>
      </c>
      <c r="G70" s="14" t="e">
        <f>VLOOKUP(E70,#REF!,7,0)</f>
        <v>#REF!</v>
      </c>
      <c r="H70" s="42"/>
    </row>
    <row r="71" spans="1:8" ht="12">
      <c r="A71" s="46">
        <v>455</v>
      </c>
      <c r="B71" s="46"/>
      <c r="C71" s="13" t="e">
        <f>VLOOKUP(A71,#REF!,6,0)</f>
        <v>#REF!</v>
      </c>
      <c r="D71" s="14" t="e">
        <f>VLOOKUP(A71,#REF!,7,0)</f>
        <v>#REF!</v>
      </c>
      <c r="E71" s="13" t="e">
        <f>VLOOKUP(D71,#REF!,5)</f>
        <v>#REF!</v>
      </c>
      <c r="F71" s="13" t="e">
        <f>VLOOKUP(E71,#REF!,6,0)</f>
        <v>#REF!</v>
      </c>
      <c r="G71" s="14" t="e">
        <f>VLOOKUP(E71,#REF!,7,0)</f>
        <v>#REF!</v>
      </c>
      <c r="H71" s="42"/>
    </row>
    <row r="72" spans="1:8" ht="12">
      <c r="A72" s="46">
        <v>454</v>
      </c>
      <c r="B72" s="46"/>
      <c r="C72" s="13" t="e">
        <f>VLOOKUP(A72,#REF!,6,0)</f>
        <v>#REF!</v>
      </c>
      <c r="D72" s="14" t="e">
        <f>VLOOKUP(A72,#REF!,7,0)</f>
        <v>#REF!</v>
      </c>
      <c r="E72" s="13" t="e">
        <f>VLOOKUP(D72,#REF!,5)</f>
        <v>#REF!</v>
      </c>
      <c r="F72" s="13" t="e">
        <f>VLOOKUP(E72,#REF!,6,0)</f>
        <v>#REF!</v>
      </c>
      <c r="G72" s="14" t="e">
        <f>VLOOKUP(E72,#REF!,7,0)</f>
        <v>#REF!</v>
      </c>
      <c r="H72" s="42"/>
    </row>
    <row r="73" spans="1:8" ht="12">
      <c r="A73" s="46">
        <v>453</v>
      </c>
      <c r="B73" s="46"/>
      <c r="C73" s="13" t="e">
        <f>VLOOKUP(A73,#REF!,6,0)</f>
        <v>#REF!</v>
      </c>
      <c r="D73" s="14" t="e">
        <f>VLOOKUP(A73,#REF!,7,0)</f>
        <v>#REF!</v>
      </c>
      <c r="E73" s="13" t="e">
        <f>VLOOKUP(D73,#REF!,5)</f>
        <v>#REF!</v>
      </c>
      <c r="F73" s="13" t="e">
        <f>VLOOKUP(E73,#REF!,6,0)</f>
        <v>#REF!</v>
      </c>
      <c r="G73" s="14" t="e">
        <f>VLOOKUP(E73,#REF!,7,0)</f>
        <v>#REF!</v>
      </c>
      <c r="H73" s="42"/>
    </row>
    <row r="74" spans="1:8" ht="12">
      <c r="A74" s="46">
        <v>452</v>
      </c>
      <c r="B74" s="46"/>
      <c r="C74" s="13" t="e">
        <f>VLOOKUP(A74,#REF!,6,0)</f>
        <v>#REF!</v>
      </c>
      <c r="D74" s="14" t="e">
        <f>VLOOKUP(A74,#REF!,7,0)</f>
        <v>#REF!</v>
      </c>
      <c r="E74" s="13" t="e">
        <f>VLOOKUP(D74,#REF!,5)</f>
        <v>#REF!</v>
      </c>
      <c r="F74" s="13" t="e">
        <f>VLOOKUP(E74,#REF!,6,0)</f>
        <v>#REF!</v>
      </c>
      <c r="G74" s="14" t="e">
        <f>VLOOKUP(E74,#REF!,7,0)</f>
        <v>#REF!</v>
      </c>
      <c r="H74" s="42"/>
    </row>
    <row r="75" spans="1:8" ht="12">
      <c r="A75" s="46">
        <v>451</v>
      </c>
      <c r="B75" s="46"/>
      <c r="C75" s="13" t="e">
        <f>VLOOKUP(A75,#REF!,6,0)</f>
        <v>#REF!</v>
      </c>
      <c r="D75" s="14" t="e">
        <f>VLOOKUP(A75,#REF!,7,0)</f>
        <v>#REF!</v>
      </c>
      <c r="E75" s="13" t="e">
        <f>VLOOKUP(D75,#REF!,5)</f>
        <v>#REF!</v>
      </c>
      <c r="F75" s="13" t="e">
        <f>VLOOKUP(E75,#REF!,6,0)</f>
        <v>#REF!</v>
      </c>
      <c r="G75" s="14" t="e">
        <f>VLOOKUP(E75,#REF!,7,0)</f>
        <v>#REF!</v>
      </c>
      <c r="H75" s="42"/>
    </row>
    <row r="76" spans="1:8" ht="12">
      <c r="A76" s="46">
        <v>450</v>
      </c>
      <c r="B76" s="46"/>
      <c r="C76" s="13" t="e">
        <f>VLOOKUP(A76,#REF!,6,0)</f>
        <v>#REF!</v>
      </c>
      <c r="D76" s="14" t="e">
        <f>VLOOKUP(A76,#REF!,7,0)</f>
        <v>#REF!</v>
      </c>
      <c r="E76" s="13" t="e">
        <f>VLOOKUP(D76,#REF!,5)</f>
        <v>#REF!</v>
      </c>
      <c r="F76" s="13" t="e">
        <f>VLOOKUP(E76,#REF!,6,0)</f>
        <v>#REF!</v>
      </c>
      <c r="G76" s="14" t="e">
        <f>VLOOKUP(E76,#REF!,7,0)</f>
        <v>#REF!</v>
      </c>
      <c r="H76" s="42"/>
    </row>
    <row r="77" spans="1:8" ht="12">
      <c r="A77" s="46">
        <v>449</v>
      </c>
      <c r="B77" s="46"/>
      <c r="C77" s="13" t="e">
        <f>VLOOKUP(A77,#REF!,6,0)</f>
        <v>#REF!</v>
      </c>
      <c r="D77" s="14" t="e">
        <f>VLOOKUP(A77,#REF!,7,0)</f>
        <v>#REF!</v>
      </c>
      <c r="E77" s="13" t="e">
        <f>VLOOKUP(D77,#REF!,5)</f>
        <v>#REF!</v>
      </c>
      <c r="F77" s="13" t="e">
        <f>VLOOKUP(E77,#REF!,6,0)</f>
        <v>#REF!</v>
      </c>
      <c r="G77" s="14" t="e">
        <f>VLOOKUP(E77,#REF!,7,0)</f>
        <v>#REF!</v>
      </c>
      <c r="H77" s="42"/>
    </row>
    <row r="78" spans="1:8" ht="12">
      <c r="A78" s="46">
        <v>448</v>
      </c>
      <c r="B78" s="46"/>
      <c r="C78" s="13" t="e">
        <f>VLOOKUP(A78,#REF!,6,0)</f>
        <v>#REF!</v>
      </c>
      <c r="D78" s="14" t="e">
        <f>VLOOKUP(A78,#REF!,7,0)</f>
        <v>#REF!</v>
      </c>
      <c r="E78" s="13" t="e">
        <f>VLOOKUP(D78,#REF!,5)</f>
        <v>#REF!</v>
      </c>
      <c r="F78" s="13" t="e">
        <f>VLOOKUP(E78,#REF!,6,0)</f>
        <v>#REF!</v>
      </c>
      <c r="G78" s="14" t="e">
        <f>VLOOKUP(E78,#REF!,7,0)</f>
        <v>#REF!</v>
      </c>
      <c r="H78" s="42"/>
    </row>
    <row r="79" spans="1:8" ht="12">
      <c r="A79" s="46">
        <v>447</v>
      </c>
      <c r="B79" s="46"/>
      <c r="C79" s="13" t="e">
        <f>VLOOKUP(A79,#REF!,6,0)</f>
        <v>#REF!</v>
      </c>
      <c r="D79" s="14" t="e">
        <f>VLOOKUP(A79,#REF!,7,0)</f>
        <v>#REF!</v>
      </c>
      <c r="E79" s="13" t="e">
        <f>VLOOKUP(D79,#REF!,5)</f>
        <v>#REF!</v>
      </c>
      <c r="F79" s="13" t="e">
        <f>VLOOKUP(E79,#REF!,6,0)</f>
        <v>#REF!</v>
      </c>
      <c r="G79" s="14" t="e">
        <f>VLOOKUP(E79,#REF!,7,0)</f>
        <v>#REF!</v>
      </c>
      <c r="H79" s="42"/>
    </row>
    <row r="80" spans="1:8" ht="12">
      <c r="A80" s="46">
        <v>446</v>
      </c>
      <c r="B80" s="46"/>
      <c r="C80" s="13" t="e">
        <f>VLOOKUP(A80,#REF!,6,0)</f>
        <v>#REF!</v>
      </c>
      <c r="D80" s="14" t="e">
        <f>VLOOKUP(A80,#REF!,7,0)</f>
        <v>#REF!</v>
      </c>
      <c r="E80" s="13" t="e">
        <f>VLOOKUP(D80,#REF!,5)</f>
        <v>#REF!</v>
      </c>
      <c r="F80" s="13" t="e">
        <f>VLOOKUP(E80,#REF!,6,0)</f>
        <v>#REF!</v>
      </c>
      <c r="G80" s="14" t="e">
        <f>VLOOKUP(E80,#REF!,7,0)</f>
        <v>#REF!</v>
      </c>
      <c r="H80" s="42"/>
    </row>
    <row r="81" spans="1:8" ht="12">
      <c r="A81" s="46">
        <v>445</v>
      </c>
      <c r="B81" s="46"/>
      <c r="C81" s="13" t="e">
        <f>VLOOKUP(A81,#REF!,6,0)</f>
        <v>#REF!</v>
      </c>
      <c r="D81" s="14" t="e">
        <f>VLOOKUP(A81,#REF!,7,0)</f>
        <v>#REF!</v>
      </c>
      <c r="E81" s="13" t="e">
        <f>VLOOKUP(D81,#REF!,5)</f>
        <v>#REF!</v>
      </c>
      <c r="F81" s="13" t="e">
        <f>VLOOKUP(E81,#REF!,6,0)</f>
        <v>#REF!</v>
      </c>
      <c r="G81" s="14" t="e">
        <f>VLOOKUP(E81,#REF!,7,0)</f>
        <v>#REF!</v>
      </c>
      <c r="H81" s="42"/>
    </row>
    <row r="82" spans="1:8" ht="12">
      <c r="A82" s="46">
        <v>444</v>
      </c>
      <c r="B82" s="46"/>
      <c r="C82" s="13" t="e">
        <f>VLOOKUP(A82,#REF!,6,0)</f>
        <v>#REF!</v>
      </c>
      <c r="D82" s="14" t="e">
        <f>VLOOKUP(A82,#REF!,7,0)</f>
        <v>#REF!</v>
      </c>
      <c r="E82" s="13" t="e">
        <f>VLOOKUP(D82,#REF!,5)</f>
        <v>#REF!</v>
      </c>
      <c r="F82" s="13" t="e">
        <f>VLOOKUP(E82,#REF!,6,0)</f>
        <v>#REF!</v>
      </c>
      <c r="G82" s="14" t="e">
        <f>VLOOKUP(E82,#REF!,7,0)</f>
        <v>#REF!</v>
      </c>
      <c r="H82" s="42"/>
    </row>
    <row r="83" spans="1:8" ht="12">
      <c r="A83" s="46">
        <v>443</v>
      </c>
      <c r="B83" s="46"/>
      <c r="C83" s="13" t="e">
        <f>VLOOKUP(A83,#REF!,6,0)</f>
        <v>#REF!</v>
      </c>
      <c r="D83" s="14" t="e">
        <f>VLOOKUP(A83,#REF!,7,0)</f>
        <v>#REF!</v>
      </c>
      <c r="E83" s="13" t="e">
        <f>VLOOKUP(D83,#REF!,5)</f>
        <v>#REF!</v>
      </c>
      <c r="F83" s="13" t="e">
        <f>VLOOKUP(E83,#REF!,6,0)</f>
        <v>#REF!</v>
      </c>
      <c r="G83" s="14" t="e">
        <f>VLOOKUP(E83,#REF!,7,0)</f>
        <v>#REF!</v>
      </c>
      <c r="H83" s="42"/>
    </row>
    <row r="84" spans="1:8" ht="12">
      <c r="A84" s="46">
        <v>442</v>
      </c>
      <c r="B84" s="46"/>
      <c r="C84" s="13" t="e">
        <f>VLOOKUP(A84,#REF!,6,0)</f>
        <v>#REF!</v>
      </c>
      <c r="D84" s="14" t="e">
        <f>VLOOKUP(A84,#REF!,7,0)</f>
        <v>#REF!</v>
      </c>
      <c r="E84" s="13" t="e">
        <f>VLOOKUP(D84,#REF!,5)</f>
        <v>#REF!</v>
      </c>
      <c r="F84" s="13" t="e">
        <f>VLOOKUP(E84,#REF!,6,0)</f>
        <v>#REF!</v>
      </c>
      <c r="G84" s="14" t="e">
        <f>VLOOKUP(E84,#REF!,7,0)</f>
        <v>#REF!</v>
      </c>
      <c r="H84" s="42"/>
    </row>
    <row r="85" spans="1:8" ht="12">
      <c r="A85" s="46">
        <v>441</v>
      </c>
      <c r="B85" s="46"/>
      <c r="C85" s="13" t="e">
        <f>VLOOKUP(A85,#REF!,6,0)</f>
        <v>#REF!</v>
      </c>
      <c r="D85" s="14" t="e">
        <f>VLOOKUP(A85,#REF!,7,0)</f>
        <v>#REF!</v>
      </c>
      <c r="E85" s="13" t="e">
        <f>VLOOKUP(D85,#REF!,5)</f>
        <v>#REF!</v>
      </c>
      <c r="F85" s="13" t="e">
        <f>VLOOKUP(E85,#REF!,6,0)</f>
        <v>#REF!</v>
      </c>
      <c r="G85" s="14" t="e">
        <f>VLOOKUP(E85,#REF!,7,0)</f>
        <v>#REF!</v>
      </c>
      <c r="H85" s="42"/>
    </row>
    <row r="86" spans="1:8" ht="12">
      <c r="A86" s="46">
        <v>440</v>
      </c>
      <c r="B86" s="46"/>
      <c r="C86" s="13" t="e">
        <f>VLOOKUP(A86,#REF!,6,0)</f>
        <v>#REF!</v>
      </c>
      <c r="D86" s="14" t="e">
        <f>VLOOKUP(A86,#REF!,7,0)</f>
        <v>#REF!</v>
      </c>
      <c r="E86" s="13" t="e">
        <f>VLOOKUP(D86,#REF!,5)</f>
        <v>#REF!</v>
      </c>
      <c r="F86" s="13" t="e">
        <f>VLOOKUP(E86,#REF!,6,0)</f>
        <v>#REF!</v>
      </c>
      <c r="G86" s="14" t="e">
        <f>VLOOKUP(E86,#REF!,7,0)</f>
        <v>#REF!</v>
      </c>
      <c r="H86" s="42"/>
    </row>
    <row r="87" spans="1:8" ht="12">
      <c r="A87" s="46">
        <v>439</v>
      </c>
      <c r="B87" s="46"/>
      <c r="C87" s="13" t="e">
        <f>VLOOKUP(A87,#REF!,6,0)</f>
        <v>#REF!</v>
      </c>
      <c r="D87" s="14" t="e">
        <f>VLOOKUP(A87,#REF!,7,0)</f>
        <v>#REF!</v>
      </c>
      <c r="E87" s="13" t="e">
        <f>VLOOKUP(D87,#REF!,5)</f>
        <v>#REF!</v>
      </c>
      <c r="F87" s="13" t="e">
        <f>VLOOKUP(E87,#REF!,6,0)</f>
        <v>#REF!</v>
      </c>
      <c r="G87" s="14" t="e">
        <f>VLOOKUP(E87,#REF!,7,0)</f>
        <v>#REF!</v>
      </c>
      <c r="H87" s="42"/>
    </row>
    <row r="88" spans="1:8" ht="12">
      <c r="A88" s="46">
        <v>438</v>
      </c>
      <c r="B88" s="46"/>
      <c r="C88" s="13" t="e">
        <f>VLOOKUP(A88,#REF!,6,0)</f>
        <v>#REF!</v>
      </c>
      <c r="D88" s="14" t="e">
        <f>VLOOKUP(A88,#REF!,7,0)</f>
        <v>#REF!</v>
      </c>
      <c r="E88" s="13" t="e">
        <f>VLOOKUP(D88,#REF!,5)</f>
        <v>#REF!</v>
      </c>
      <c r="F88" s="13" t="e">
        <f>VLOOKUP(E88,#REF!,6,0)</f>
        <v>#REF!</v>
      </c>
      <c r="G88" s="14" t="e">
        <f>VLOOKUP(E88,#REF!,7,0)</f>
        <v>#REF!</v>
      </c>
      <c r="H88" s="42"/>
    </row>
    <row r="89" spans="1:8" ht="12">
      <c r="A89" s="46">
        <v>437</v>
      </c>
      <c r="B89" s="46"/>
      <c r="C89" s="13" t="e">
        <f>VLOOKUP(A89,#REF!,6,0)</f>
        <v>#REF!</v>
      </c>
      <c r="D89" s="14" t="e">
        <f>VLOOKUP(A89,#REF!,7,0)</f>
        <v>#REF!</v>
      </c>
      <c r="E89" s="13" t="e">
        <f>VLOOKUP(D89,#REF!,5)</f>
        <v>#REF!</v>
      </c>
      <c r="F89" s="13" t="e">
        <f>VLOOKUP(E89,#REF!,6,0)</f>
        <v>#REF!</v>
      </c>
      <c r="G89" s="14" t="e">
        <f>VLOOKUP(E89,#REF!,7,0)</f>
        <v>#REF!</v>
      </c>
      <c r="H89" s="42"/>
    </row>
    <row r="90" spans="1:8" ht="12">
      <c r="A90" s="46">
        <v>436</v>
      </c>
      <c r="B90" s="46"/>
      <c r="C90" s="13" t="e">
        <f>VLOOKUP(A90,#REF!,6,0)</f>
        <v>#REF!</v>
      </c>
      <c r="D90" s="14" t="e">
        <f>VLOOKUP(A90,#REF!,7,0)</f>
        <v>#REF!</v>
      </c>
      <c r="E90" s="13" t="e">
        <f>VLOOKUP(D90,#REF!,5)</f>
        <v>#REF!</v>
      </c>
      <c r="F90" s="13" t="e">
        <f>VLOOKUP(E90,#REF!,6,0)</f>
        <v>#REF!</v>
      </c>
      <c r="G90" s="14" t="e">
        <f>VLOOKUP(E90,#REF!,7,0)</f>
        <v>#REF!</v>
      </c>
      <c r="H90" s="42"/>
    </row>
    <row r="91" spans="1:8" ht="12">
      <c r="A91" s="46">
        <v>435</v>
      </c>
      <c r="B91" s="46"/>
      <c r="C91" s="13" t="e">
        <f>VLOOKUP(A91,#REF!,6,0)</f>
        <v>#REF!</v>
      </c>
      <c r="D91" s="14" t="e">
        <f>VLOOKUP(A91,#REF!,7,0)</f>
        <v>#REF!</v>
      </c>
      <c r="E91" s="13" t="e">
        <f>VLOOKUP(D91,#REF!,5)</f>
        <v>#REF!</v>
      </c>
      <c r="F91" s="13" t="e">
        <f>VLOOKUP(E91,#REF!,6,0)</f>
        <v>#REF!</v>
      </c>
      <c r="G91" s="14" t="e">
        <f>VLOOKUP(E91,#REF!,7,0)</f>
        <v>#REF!</v>
      </c>
      <c r="H91" s="42"/>
    </row>
    <row r="92" spans="1:8" ht="12">
      <c r="A92" s="46">
        <v>434</v>
      </c>
      <c r="B92" s="46"/>
      <c r="C92" s="13" t="e">
        <f>VLOOKUP(A92,#REF!,6,0)</f>
        <v>#REF!</v>
      </c>
      <c r="D92" s="14" t="e">
        <f>VLOOKUP(A92,#REF!,7,0)</f>
        <v>#REF!</v>
      </c>
      <c r="E92" s="13" t="e">
        <f>VLOOKUP(D92,#REF!,5)</f>
        <v>#REF!</v>
      </c>
      <c r="F92" s="13" t="e">
        <f>VLOOKUP(E92,#REF!,6,0)</f>
        <v>#REF!</v>
      </c>
      <c r="G92" s="14" t="e">
        <f>VLOOKUP(E92,#REF!,7,0)</f>
        <v>#REF!</v>
      </c>
      <c r="H92" s="42"/>
    </row>
    <row r="93" spans="1:8" ht="12">
      <c r="A93" s="46">
        <v>433</v>
      </c>
      <c r="B93" s="46"/>
      <c r="C93" s="13" t="e">
        <f>VLOOKUP(A93,#REF!,6,0)</f>
        <v>#REF!</v>
      </c>
      <c r="D93" s="14" t="e">
        <f>VLOOKUP(A93,#REF!,7,0)</f>
        <v>#REF!</v>
      </c>
      <c r="E93" s="13" t="e">
        <f>VLOOKUP(D93,#REF!,5)</f>
        <v>#REF!</v>
      </c>
      <c r="F93" s="13" t="e">
        <f>VLOOKUP(E93,#REF!,6,0)</f>
        <v>#REF!</v>
      </c>
      <c r="G93" s="14" t="e">
        <f>VLOOKUP(E93,#REF!,7,0)</f>
        <v>#REF!</v>
      </c>
      <c r="H93" s="42"/>
    </row>
    <row r="94" spans="1:8" ht="12">
      <c r="A94" s="48"/>
      <c r="B94" s="48"/>
      <c r="C94" s="13"/>
      <c r="D94" s="13"/>
      <c r="E94" s="13"/>
      <c r="F94" s="13"/>
      <c r="G94" s="13"/>
      <c r="H94" s="42"/>
    </row>
    <row r="95" spans="1:8" ht="12">
      <c r="A95" s="48"/>
      <c r="B95" s="48"/>
      <c r="C95" s="13"/>
      <c r="D95" s="13"/>
      <c r="E95" s="13"/>
      <c r="F95" s="13"/>
      <c r="G95" s="13"/>
      <c r="H95" s="42"/>
    </row>
    <row r="96" spans="1:8" ht="12">
      <c r="A96" s="48"/>
      <c r="B96" s="48"/>
      <c r="C96" s="13"/>
      <c r="D96" s="13"/>
      <c r="E96" s="13"/>
      <c r="F96" s="13"/>
      <c r="G96" s="13"/>
      <c r="H96" s="42"/>
    </row>
    <row r="97" spans="1:8" ht="12">
      <c r="A97" s="49"/>
      <c r="B97" s="49"/>
      <c r="C97" s="13"/>
      <c r="D97" s="13"/>
      <c r="E97" s="13"/>
      <c r="F97" s="13"/>
      <c r="G97" s="13"/>
      <c r="H97" s="41"/>
    </row>
    <row r="98" spans="1:8" ht="12">
      <c r="A98" s="49"/>
      <c r="B98" s="49"/>
      <c r="C98" s="13"/>
      <c r="D98" s="13"/>
      <c r="E98" s="13"/>
      <c r="F98" s="13"/>
      <c r="G98" s="13"/>
      <c r="H98" s="41"/>
    </row>
    <row r="99" spans="1:8" ht="12">
      <c r="A99" s="49"/>
      <c r="B99" s="49"/>
      <c r="C99" s="13"/>
      <c r="D99" s="13"/>
      <c r="E99" s="13"/>
      <c r="F99" s="13"/>
      <c r="G99" s="13"/>
      <c r="H99" s="41"/>
    </row>
    <row r="100" spans="1:8" ht="12">
      <c r="A100" s="49"/>
      <c r="B100" s="49"/>
      <c r="C100" s="13"/>
      <c r="D100" s="13"/>
      <c r="E100" s="13"/>
      <c r="F100" s="13"/>
      <c r="G100" s="13"/>
      <c r="H100" s="41"/>
    </row>
    <row r="101" spans="1:8" ht="12">
      <c r="A101" s="49"/>
      <c r="B101" s="49"/>
      <c r="C101" s="13"/>
      <c r="D101" s="13"/>
      <c r="E101" s="13"/>
      <c r="F101" s="13"/>
      <c r="G101" s="13"/>
      <c r="H101" s="41"/>
    </row>
    <row r="102" spans="1:8" ht="12">
      <c r="A102" s="49"/>
      <c r="B102" s="49"/>
      <c r="C102" s="13"/>
      <c r="D102" s="13"/>
      <c r="E102" s="13"/>
      <c r="F102" s="13"/>
      <c r="G102" s="13"/>
      <c r="H102" s="41"/>
    </row>
    <row r="103" spans="1:8" ht="12">
      <c r="A103" s="49"/>
      <c r="B103" s="49"/>
      <c r="C103" s="13"/>
      <c r="D103" s="13"/>
      <c r="E103" s="13"/>
      <c r="F103" s="13"/>
      <c r="G103" s="13"/>
      <c r="H103" s="41"/>
    </row>
    <row r="104" spans="1:8" ht="12">
      <c r="A104" s="49"/>
      <c r="B104" s="49"/>
      <c r="C104" s="13"/>
      <c r="D104" s="13"/>
      <c r="E104" s="13"/>
      <c r="F104" s="13"/>
      <c r="G104" s="13"/>
      <c r="H104" s="41"/>
    </row>
    <row r="105" spans="1:8" ht="12">
      <c r="A105" s="49"/>
      <c r="B105" s="49"/>
      <c r="C105" s="13"/>
      <c r="D105" s="13"/>
      <c r="E105" s="13"/>
      <c r="F105" s="13"/>
      <c r="G105" s="13"/>
      <c r="H105" s="41"/>
    </row>
    <row r="106" spans="1:8" ht="12">
      <c r="A106" s="49"/>
      <c r="B106" s="49"/>
      <c r="C106" s="13"/>
      <c r="D106" s="13"/>
      <c r="E106" s="13"/>
      <c r="F106" s="13"/>
      <c r="G106" s="13"/>
      <c r="H106" s="41"/>
    </row>
    <row r="107" spans="1:8" ht="12">
      <c r="A107" s="49"/>
      <c r="B107" s="49"/>
      <c r="C107" s="13"/>
      <c r="D107" s="13"/>
      <c r="E107" s="13"/>
      <c r="F107" s="13"/>
      <c r="G107" s="13"/>
      <c r="H107" s="41"/>
    </row>
    <row r="108" spans="1:8" ht="12">
      <c r="A108" s="49"/>
      <c r="B108" s="49"/>
      <c r="C108" s="13"/>
      <c r="D108" s="13"/>
      <c r="E108" s="13"/>
      <c r="F108" s="13"/>
      <c r="G108" s="13"/>
      <c r="H108" s="41"/>
    </row>
    <row r="109" spans="1:8" ht="12">
      <c r="A109" s="49"/>
      <c r="B109" s="49"/>
      <c r="C109" s="13"/>
      <c r="D109" s="13"/>
      <c r="E109" s="13"/>
      <c r="F109" s="13"/>
      <c r="G109" s="13"/>
      <c r="H109" s="41"/>
    </row>
    <row r="110" spans="1:8" ht="12">
      <c r="A110" s="49"/>
      <c r="B110" s="49"/>
      <c r="C110" s="13"/>
      <c r="D110" s="13"/>
      <c r="E110" s="13"/>
      <c r="F110" s="13"/>
      <c r="G110" s="13"/>
      <c r="H110" s="41"/>
    </row>
    <row r="111" spans="1:8" ht="12">
      <c r="A111" s="49"/>
      <c r="B111" s="49"/>
      <c r="C111" s="13"/>
      <c r="D111" s="13"/>
      <c r="E111" s="13"/>
      <c r="F111" s="13"/>
      <c r="G111" s="13"/>
      <c r="H111" s="41"/>
    </row>
    <row r="112" spans="1:8" ht="12">
      <c r="A112" s="49"/>
      <c r="B112" s="49"/>
      <c r="C112" s="13"/>
      <c r="D112" s="13"/>
      <c r="E112" s="13"/>
      <c r="F112" s="13"/>
      <c r="G112" s="13"/>
      <c r="H112" s="41"/>
    </row>
    <row r="113" spans="1:8" ht="12">
      <c r="A113" s="49"/>
      <c r="B113" s="49"/>
      <c r="C113" s="13"/>
      <c r="D113" s="13"/>
      <c r="E113" s="13"/>
      <c r="F113" s="13"/>
      <c r="G113" s="13"/>
      <c r="H113" s="41"/>
    </row>
    <row r="114" spans="1:8" ht="12">
      <c r="A114" s="49"/>
      <c r="B114" s="49"/>
      <c r="C114" s="13"/>
      <c r="D114" s="13"/>
      <c r="E114" s="13"/>
      <c r="F114" s="13"/>
      <c r="G114" s="13"/>
      <c r="H114" s="41"/>
    </row>
    <row r="115" spans="1:8" ht="12">
      <c r="A115" s="49"/>
      <c r="B115" s="49"/>
      <c r="C115" s="13"/>
      <c r="D115" s="13"/>
      <c r="E115" s="13"/>
      <c r="F115" s="13"/>
      <c r="G115" s="13"/>
      <c r="H115" s="41"/>
    </row>
    <row r="116" spans="1:8" ht="12">
      <c r="A116" s="49"/>
      <c r="B116" s="49"/>
      <c r="C116" s="13"/>
      <c r="D116" s="13"/>
      <c r="E116" s="13"/>
      <c r="F116" s="13"/>
      <c r="G116" s="13"/>
      <c r="H116" s="41"/>
    </row>
    <row r="117" spans="1:8" ht="12">
      <c r="A117" s="49"/>
      <c r="B117" s="49"/>
      <c r="C117" s="13"/>
      <c r="D117" s="13"/>
      <c r="E117" s="13"/>
      <c r="F117" s="13"/>
      <c r="G117" s="13"/>
      <c r="H117" s="41"/>
    </row>
    <row r="118" spans="1:8" ht="12">
      <c r="A118" s="49"/>
      <c r="B118" s="49"/>
      <c r="C118" s="13"/>
      <c r="D118" s="13"/>
      <c r="E118" s="13"/>
      <c r="F118" s="13"/>
      <c r="G118" s="13"/>
      <c r="H118" s="41"/>
    </row>
    <row r="119" spans="1:8" ht="12">
      <c r="A119" s="49"/>
      <c r="B119" s="49"/>
      <c r="C119" s="13"/>
      <c r="D119" s="13"/>
      <c r="E119" s="13"/>
      <c r="F119" s="13"/>
      <c r="G119" s="13"/>
      <c r="H119" s="41"/>
    </row>
    <row r="120" spans="1:8" ht="12">
      <c r="A120" s="49"/>
      <c r="B120" s="49"/>
      <c r="C120" s="13"/>
      <c r="D120" s="13"/>
      <c r="E120" s="13"/>
      <c r="F120" s="13"/>
      <c r="G120" s="13"/>
      <c r="H120" s="41"/>
    </row>
    <row r="121" spans="1:8" ht="12">
      <c r="A121" s="49"/>
      <c r="B121" s="49"/>
      <c r="C121" s="13"/>
      <c r="D121" s="13"/>
      <c r="E121" s="13"/>
      <c r="F121" s="13"/>
      <c r="G121" s="13"/>
      <c r="H121" s="41"/>
    </row>
    <row r="122" spans="1:8" ht="12">
      <c r="A122" s="49"/>
      <c r="B122" s="49"/>
      <c r="C122" s="13"/>
      <c r="D122" s="13"/>
      <c r="E122" s="13"/>
      <c r="F122" s="13"/>
      <c r="G122" s="13"/>
      <c r="H122" s="41"/>
    </row>
    <row r="123" spans="1:8" ht="12">
      <c r="A123" s="49"/>
      <c r="B123" s="49"/>
      <c r="C123" s="13"/>
      <c r="D123" s="13"/>
      <c r="E123" s="13"/>
      <c r="F123" s="13"/>
      <c r="G123" s="13"/>
      <c r="H123" s="41"/>
    </row>
    <row r="124" spans="1:8" ht="12">
      <c r="A124" s="49"/>
      <c r="B124" s="49"/>
      <c r="C124" s="13"/>
      <c r="D124" s="13"/>
      <c r="E124" s="13"/>
      <c r="F124" s="13"/>
      <c r="G124" s="13"/>
      <c r="H124" s="41"/>
    </row>
    <row r="125" spans="1:8" ht="12">
      <c r="A125" s="49"/>
      <c r="B125" s="49"/>
      <c r="C125" s="13"/>
      <c r="D125" s="13"/>
      <c r="E125" s="13"/>
      <c r="F125" s="13"/>
      <c r="G125" s="13"/>
      <c r="H125" s="41"/>
    </row>
    <row r="126" spans="1:8" ht="12">
      <c r="A126" s="49"/>
      <c r="B126" s="49"/>
      <c r="C126" s="13"/>
      <c r="D126" s="13"/>
      <c r="E126" s="13"/>
      <c r="F126" s="13"/>
      <c r="G126" s="13"/>
      <c r="H126" s="41"/>
    </row>
    <row r="127" spans="1:8" ht="12">
      <c r="A127" s="49"/>
      <c r="B127" s="49"/>
      <c r="C127" s="13"/>
      <c r="D127" s="13"/>
      <c r="E127" s="13"/>
      <c r="F127" s="13"/>
      <c r="G127" s="13"/>
      <c r="H127" s="41"/>
    </row>
    <row r="128" spans="1:8" ht="12">
      <c r="A128" s="49"/>
      <c r="B128" s="49"/>
      <c r="C128" s="13"/>
      <c r="D128" s="13"/>
      <c r="E128" s="13"/>
      <c r="F128" s="13"/>
      <c r="G128" s="13"/>
      <c r="H128" s="41"/>
    </row>
    <row r="129" spans="1:8" ht="12">
      <c r="A129" s="49"/>
      <c r="B129" s="49"/>
      <c r="C129" s="13"/>
      <c r="D129" s="13"/>
      <c r="E129" s="13"/>
      <c r="F129" s="13"/>
      <c r="G129" s="13"/>
      <c r="H129" s="41"/>
    </row>
    <row r="130" spans="1:8" ht="12">
      <c r="A130" s="49"/>
      <c r="B130" s="49"/>
      <c r="C130" s="13"/>
      <c r="D130" s="13"/>
      <c r="E130" s="13"/>
      <c r="F130" s="13"/>
      <c r="G130" s="13"/>
      <c r="H130" s="41"/>
    </row>
    <row r="131" spans="1:8" ht="12">
      <c r="A131" s="49"/>
      <c r="B131" s="49"/>
      <c r="C131" s="13"/>
      <c r="D131" s="13"/>
      <c r="E131" s="13"/>
      <c r="F131" s="13"/>
      <c r="G131" s="13"/>
      <c r="H131" s="41"/>
    </row>
    <row r="132" spans="1:8" ht="12">
      <c r="A132" s="49"/>
      <c r="B132" s="49"/>
      <c r="C132" s="13"/>
      <c r="D132" s="13"/>
      <c r="E132" s="13"/>
      <c r="F132" s="13"/>
      <c r="G132" s="13"/>
      <c r="H132" s="41"/>
    </row>
    <row r="133" spans="1:8" ht="12">
      <c r="A133" s="49"/>
      <c r="B133" s="49"/>
      <c r="C133" s="13"/>
      <c r="D133" s="13"/>
      <c r="E133" s="13"/>
      <c r="F133" s="13"/>
      <c r="G133" s="13"/>
      <c r="H133" s="41"/>
    </row>
    <row r="134" spans="1:8" ht="12">
      <c r="A134" s="49"/>
      <c r="B134" s="49"/>
      <c r="C134" s="13"/>
      <c r="D134" s="13"/>
      <c r="E134" s="13"/>
      <c r="F134" s="13"/>
      <c r="G134" s="13"/>
      <c r="H134" s="41"/>
    </row>
    <row r="135" spans="1:8" ht="12">
      <c r="A135" s="49"/>
      <c r="B135" s="49"/>
      <c r="C135" s="13"/>
      <c r="D135" s="13"/>
      <c r="E135" s="13"/>
      <c r="F135" s="13"/>
      <c r="G135" s="13"/>
      <c r="H135" s="41"/>
    </row>
    <row r="136" spans="1:8" ht="12">
      <c r="A136" s="49"/>
      <c r="B136" s="49"/>
      <c r="C136" s="13"/>
      <c r="D136" s="13"/>
      <c r="E136" s="13"/>
      <c r="F136" s="13"/>
      <c r="G136" s="13"/>
      <c r="H136" s="41"/>
    </row>
    <row r="137" spans="1:8" ht="12">
      <c r="A137" s="49"/>
      <c r="B137" s="49"/>
      <c r="C137" s="13"/>
      <c r="D137" s="13"/>
      <c r="E137" s="13"/>
      <c r="F137" s="13"/>
      <c r="G137" s="13"/>
      <c r="H137" s="41"/>
    </row>
    <row r="138" spans="1:8" ht="12">
      <c r="A138" s="49"/>
      <c r="B138" s="49"/>
      <c r="C138" s="13"/>
      <c r="D138" s="13"/>
      <c r="E138" s="13"/>
      <c r="F138" s="13"/>
      <c r="G138" s="13"/>
      <c r="H138" s="41"/>
    </row>
    <row r="139" spans="1:8" ht="12">
      <c r="A139" s="49"/>
      <c r="B139" s="49"/>
      <c r="C139" s="13"/>
      <c r="D139" s="13"/>
      <c r="E139" s="13"/>
      <c r="F139" s="13"/>
      <c r="G139" s="13"/>
      <c r="H139" s="41"/>
    </row>
    <row r="140" spans="1:8" ht="12">
      <c r="A140" s="49"/>
      <c r="B140" s="49"/>
      <c r="C140" s="13"/>
      <c r="D140" s="13"/>
      <c r="E140" s="13"/>
      <c r="F140" s="13"/>
      <c r="G140" s="13"/>
      <c r="H140" s="41"/>
    </row>
    <row r="141" spans="1:8" ht="12">
      <c r="A141" s="49"/>
      <c r="B141" s="49"/>
      <c r="C141" s="13"/>
      <c r="D141" s="13"/>
      <c r="E141" s="13"/>
      <c r="F141" s="13"/>
      <c r="G141" s="13"/>
      <c r="H141" s="41"/>
    </row>
    <row r="142" spans="1:8" ht="12">
      <c r="A142" s="49"/>
      <c r="B142" s="49"/>
      <c r="C142" s="13"/>
      <c r="D142" s="13"/>
      <c r="E142" s="13"/>
      <c r="F142" s="13"/>
      <c r="G142" s="13"/>
      <c r="H142" s="41"/>
    </row>
    <row r="143" spans="1:8" ht="12">
      <c r="A143" s="49"/>
      <c r="B143" s="49"/>
      <c r="C143" s="13"/>
      <c r="D143" s="13"/>
      <c r="E143" s="13"/>
      <c r="F143" s="13"/>
      <c r="G143" s="13"/>
      <c r="H143" s="41"/>
    </row>
    <row r="144" spans="1:8" ht="12">
      <c r="A144" s="49"/>
      <c r="B144" s="49"/>
      <c r="C144" s="13"/>
      <c r="D144" s="13"/>
      <c r="E144" s="13"/>
      <c r="F144" s="13"/>
      <c r="G144" s="13"/>
      <c r="H144" s="41"/>
    </row>
    <row r="145" spans="1:8" ht="12">
      <c r="A145" s="49"/>
      <c r="B145" s="49"/>
      <c r="C145" s="13"/>
      <c r="D145" s="13"/>
      <c r="E145" s="13"/>
      <c r="F145" s="13"/>
      <c r="G145" s="13"/>
      <c r="H145" s="41"/>
    </row>
    <row r="146" spans="1:8" ht="12">
      <c r="A146" s="49"/>
      <c r="B146" s="49"/>
      <c r="C146" s="13"/>
      <c r="D146" s="13"/>
      <c r="E146" s="13"/>
      <c r="F146" s="13"/>
      <c r="G146" s="13"/>
      <c r="H146" s="41"/>
    </row>
    <row r="147" spans="1:8" ht="12">
      <c r="A147" s="49"/>
      <c r="B147" s="49"/>
      <c r="C147" s="13"/>
      <c r="D147" s="13"/>
      <c r="E147" s="13"/>
      <c r="F147" s="13"/>
      <c r="G147" s="13"/>
      <c r="H147" s="41"/>
    </row>
    <row r="148" spans="1:8" ht="12">
      <c r="A148" s="49"/>
      <c r="B148" s="49"/>
      <c r="C148" s="13"/>
      <c r="D148" s="13"/>
      <c r="E148" s="13"/>
      <c r="F148" s="13"/>
      <c r="G148" s="13"/>
      <c r="H148" s="41"/>
    </row>
    <row r="149" spans="1:8" ht="12">
      <c r="A149" s="49"/>
      <c r="B149" s="49"/>
      <c r="C149" s="13"/>
      <c r="D149" s="13"/>
      <c r="E149" s="13"/>
      <c r="F149" s="13"/>
      <c r="G149" s="13"/>
      <c r="H149" s="41"/>
    </row>
    <row r="150" spans="1:8" ht="12">
      <c r="A150" s="49"/>
      <c r="B150" s="49"/>
      <c r="C150" s="13"/>
      <c r="D150" s="13"/>
      <c r="E150" s="13"/>
      <c r="F150" s="13"/>
      <c r="G150" s="13"/>
      <c r="H150" s="41"/>
    </row>
    <row r="151" spans="1:8" ht="12">
      <c r="A151" s="49"/>
      <c r="B151" s="49"/>
      <c r="C151" s="13"/>
      <c r="D151" s="13"/>
      <c r="E151" s="13"/>
      <c r="F151" s="13"/>
      <c r="G151" s="13"/>
      <c r="H151" s="41"/>
    </row>
    <row r="152" spans="1:8" ht="12">
      <c r="A152" s="49"/>
      <c r="B152" s="49"/>
      <c r="C152" s="13"/>
      <c r="D152" s="13"/>
      <c r="E152" s="13"/>
      <c r="F152" s="13"/>
      <c r="G152" s="13"/>
      <c r="H152" s="41"/>
    </row>
    <row r="153" spans="1:8" ht="12">
      <c r="A153" s="49"/>
      <c r="B153" s="49"/>
      <c r="C153" s="13"/>
      <c r="D153" s="13"/>
      <c r="E153" s="13"/>
      <c r="F153" s="13"/>
      <c r="G153" s="13"/>
      <c r="H153" s="41"/>
    </row>
    <row r="154" spans="1:8" ht="12">
      <c r="A154" s="49"/>
      <c r="B154" s="49"/>
      <c r="C154" s="13"/>
      <c r="D154" s="13"/>
      <c r="E154" s="13"/>
      <c r="F154" s="13"/>
      <c r="G154" s="13"/>
      <c r="H154" s="41"/>
    </row>
    <row r="155" spans="1:8" ht="12">
      <c r="A155" s="49"/>
      <c r="B155" s="49"/>
      <c r="C155" s="13"/>
      <c r="D155" s="13"/>
      <c r="E155" s="13"/>
      <c r="F155" s="13"/>
      <c r="G155" s="13"/>
      <c r="H155" s="41"/>
    </row>
    <row r="156" spans="1:8" ht="12">
      <c r="A156" s="49"/>
      <c r="B156" s="49"/>
      <c r="C156" s="13"/>
      <c r="D156" s="13"/>
      <c r="E156" s="13"/>
      <c r="F156" s="13"/>
      <c r="G156" s="13"/>
      <c r="H156" s="41"/>
    </row>
    <row r="157" spans="1:8" ht="12">
      <c r="A157" s="49"/>
      <c r="B157" s="49"/>
      <c r="C157" s="13"/>
      <c r="D157" s="13"/>
      <c r="E157" s="13"/>
      <c r="F157" s="13"/>
      <c r="G157" s="13"/>
      <c r="H157" s="41"/>
    </row>
    <row r="158" spans="1:8" ht="12">
      <c r="A158" s="49"/>
      <c r="B158" s="49"/>
      <c r="C158" s="13"/>
      <c r="D158" s="13"/>
      <c r="E158" s="13"/>
      <c r="F158" s="13"/>
      <c r="G158" s="13"/>
      <c r="H158" s="41"/>
    </row>
    <row r="159" spans="1:8" ht="12">
      <c r="A159" s="49"/>
      <c r="B159" s="49"/>
      <c r="C159" s="13"/>
      <c r="D159" s="13"/>
      <c r="E159" s="13"/>
      <c r="F159" s="13"/>
      <c r="G159" s="13"/>
      <c r="H159" s="41"/>
    </row>
    <row r="160" spans="1:8" ht="12">
      <c r="A160" s="49"/>
      <c r="B160" s="49"/>
      <c r="C160" s="13"/>
      <c r="D160" s="13"/>
      <c r="E160" s="13"/>
      <c r="F160" s="13"/>
      <c r="G160" s="13"/>
      <c r="H160" s="41"/>
    </row>
    <row r="161" spans="1:8" ht="12">
      <c r="A161" s="49"/>
      <c r="B161" s="49"/>
      <c r="C161" s="13"/>
      <c r="D161" s="13"/>
      <c r="E161" s="13"/>
      <c r="F161" s="13"/>
      <c r="G161" s="13"/>
      <c r="H161" s="41"/>
    </row>
    <row r="162" spans="1:8" ht="12">
      <c r="A162" s="49"/>
      <c r="B162" s="49"/>
      <c r="C162" s="13"/>
      <c r="D162" s="13"/>
      <c r="E162" s="13"/>
      <c r="F162" s="13"/>
      <c r="G162" s="13"/>
      <c r="H162" s="41"/>
    </row>
    <row r="163" spans="1:8" ht="12">
      <c r="A163" s="49"/>
      <c r="B163" s="49"/>
      <c r="C163" s="13"/>
      <c r="D163" s="13"/>
      <c r="E163" s="13"/>
      <c r="F163" s="13"/>
      <c r="G163" s="13"/>
      <c r="H163" s="41"/>
    </row>
    <row r="164" spans="1:8" ht="12">
      <c r="A164" s="49"/>
      <c r="B164" s="49"/>
      <c r="C164" s="13"/>
      <c r="D164" s="13"/>
      <c r="E164" s="13"/>
      <c r="F164" s="13"/>
      <c r="G164" s="13"/>
      <c r="H164" s="41"/>
    </row>
    <row r="165" spans="1:8" ht="12">
      <c r="A165" s="49"/>
      <c r="B165" s="49"/>
      <c r="C165" s="13"/>
      <c r="D165" s="13"/>
      <c r="E165" s="13"/>
      <c r="F165" s="13"/>
      <c r="G165" s="13"/>
      <c r="H165" s="41"/>
    </row>
    <row r="166" spans="1:8" ht="12">
      <c r="A166" s="49"/>
      <c r="B166" s="49"/>
      <c r="C166" s="13"/>
      <c r="D166" s="13"/>
      <c r="E166" s="13"/>
      <c r="F166" s="13"/>
      <c r="G166" s="13"/>
      <c r="H166" s="41"/>
    </row>
    <row r="167" spans="1:8" ht="12">
      <c r="A167" s="49"/>
      <c r="B167" s="49"/>
      <c r="C167" s="13"/>
      <c r="D167" s="13"/>
      <c r="E167" s="13"/>
      <c r="F167" s="13"/>
      <c r="G167" s="13"/>
      <c r="H167" s="41"/>
    </row>
    <row r="168" spans="1:8" ht="12">
      <c r="A168" s="49"/>
      <c r="B168" s="49"/>
      <c r="C168" s="13"/>
      <c r="D168" s="13"/>
      <c r="E168" s="13"/>
      <c r="F168" s="13"/>
      <c r="G168" s="13"/>
      <c r="H168" s="41"/>
    </row>
    <row r="169" spans="1:8" ht="12">
      <c r="A169" s="49"/>
      <c r="B169" s="49"/>
      <c r="C169" s="13"/>
      <c r="D169" s="13"/>
      <c r="E169" s="13"/>
      <c r="F169" s="13"/>
      <c r="G169" s="13"/>
      <c r="H169" s="41"/>
    </row>
    <row r="170" spans="1:8" ht="12">
      <c r="A170" s="49"/>
      <c r="B170" s="49"/>
      <c r="C170" s="13"/>
      <c r="D170" s="13"/>
      <c r="E170" s="13"/>
      <c r="F170" s="13"/>
      <c r="G170" s="13"/>
      <c r="H170" s="41"/>
    </row>
    <row r="171" spans="1:8" ht="12">
      <c r="A171" s="49"/>
      <c r="B171" s="49"/>
      <c r="C171" s="13"/>
      <c r="D171" s="13"/>
      <c r="E171" s="13"/>
      <c r="F171" s="13"/>
      <c r="G171" s="13"/>
      <c r="H171" s="41"/>
    </row>
    <row r="172" spans="1:8" ht="12">
      <c r="A172" s="49"/>
      <c r="B172" s="49"/>
      <c r="C172" s="13"/>
      <c r="D172" s="13"/>
      <c r="E172" s="13"/>
      <c r="F172" s="13"/>
      <c r="G172" s="13"/>
      <c r="H172" s="41"/>
    </row>
    <row r="173" spans="1:8" ht="12">
      <c r="A173" s="49"/>
      <c r="B173" s="49"/>
      <c r="C173" s="13"/>
      <c r="D173" s="13"/>
      <c r="E173" s="13"/>
      <c r="F173" s="13"/>
      <c r="G173" s="13"/>
      <c r="H173" s="41"/>
    </row>
    <row r="174" spans="1:8" ht="12">
      <c r="A174" s="49"/>
      <c r="B174" s="49"/>
      <c r="C174" s="13"/>
      <c r="D174" s="13"/>
      <c r="E174" s="13"/>
      <c r="F174" s="13"/>
      <c r="G174" s="13"/>
      <c r="H174" s="41"/>
    </row>
    <row r="175" spans="1:8" ht="12">
      <c r="A175" s="49"/>
      <c r="B175" s="49"/>
      <c r="C175" s="13"/>
      <c r="D175" s="13"/>
      <c r="E175" s="13"/>
      <c r="F175" s="13"/>
      <c r="G175" s="13"/>
      <c r="H175" s="41"/>
    </row>
    <row r="176" spans="1:8" ht="12">
      <c r="A176" s="49"/>
      <c r="B176" s="49"/>
      <c r="C176" s="13"/>
      <c r="D176" s="13"/>
      <c r="E176" s="13"/>
      <c r="F176" s="13"/>
      <c r="G176" s="13"/>
      <c r="H176" s="41"/>
    </row>
    <row r="177" spans="1:8" ht="12">
      <c r="A177" s="49"/>
      <c r="B177" s="49"/>
      <c r="C177" s="13"/>
      <c r="D177" s="13"/>
      <c r="E177" s="13"/>
      <c r="F177" s="13"/>
      <c r="G177" s="13"/>
      <c r="H177" s="41"/>
    </row>
    <row r="178" spans="1:8" ht="12">
      <c r="A178" s="49"/>
      <c r="B178" s="49"/>
      <c r="C178" s="13"/>
      <c r="D178" s="13"/>
      <c r="E178" s="13"/>
      <c r="F178" s="13"/>
      <c r="G178" s="13"/>
      <c r="H178" s="41"/>
    </row>
    <row r="179" spans="1:8" ht="12">
      <c r="A179" s="49"/>
      <c r="B179" s="49"/>
      <c r="C179" s="13"/>
      <c r="D179" s="13"/>
      <c r="E179" s="13"/>
      <c r="F179" s="13"/>
      <c r="G179" s="13"/>
      <c r="H179" s="41"/>
    </row>
    <row r="180" spans="1:8" ht="12">
      <c r="A180" s="49"/>
      <c r="B180" s="49"/>
      <c r="C180" s="13"/>
      <c r="D180" s="13"/>
      <c r="E180" s="13"/>
      <c r="F180" s="13"/>
      <c r="G180" s="13"/>
      <c r="H180" s="41"/>
    </row>
    <row r="181" spans="3:7" ht="12">
      <c r="C181" s="13"/>
      <c r="D181" s="13"/>
      <c r="E181" s="13"/>
      <c r="F181" s="13"/>
      <c r="G181" s="13"/>
    </row>
    <row r="182" spans="3:7" ht="12">
      <c r="C182" s="13"/>
      <c r="D182" s="13"/>
      <c r="E182" s="13"/>
      <c r="F182" s="13"/>
      <c r="G182" s="13"/>
    </row>
    <row r="183" spans="3:7" ht="12">
      <c r="C183" s="13"/>
      <c r="D183" s="13"/>
      <c r="E183" s="13"/>
      <c r="F183" s="13"/>
      <c r="G183" s="13"/>
    </row>
    <row r="184" spans="3:7" ht="12">
      <c r="C184" s="13"/>
      <c r="D184" s="13"/>
      <c r="E184" s="13"/>
      <c r="F184" s="13"/>
      <c r="G184" s="13"/>
    </row>
    <row r="185" spans="3:7" ht="12">
      <c r="C185" s="13"/>
      <c r="D185" s="13"/>
      <c r="E185" s="13"/>
      <c r="F185" s="13"/>
      <c r="G185" s="13"/>
    </row>
    <row r="186" spans="3:7" ht="12">
      <c r="C186" s="13"/>
      <c r="D186" s="13"/>
      <c r="E186" s="13"/>
      <c r="F186" s="13"/>
      <c r="G186" s="13"/>
    </row>
    <row r="187" spans="3:7" ht="12">
      <c r="C187" s="13"/>
      <c r="D187" s="13"/>
      <c r="E187" s="13"/>
      <c r="F187" s="13"/>
      <c r="G187" s="13"/>
    </row>
    <row r="188" spans="3:7" ht="12">
      <c r="C188" s="13"/>
      <c r="D188" s="13"/>
      <c r="E188" s="13"/>
      <c r="F188" s="13"/>
      <c r="G188" s="13"/>
    </row>
    <row r="189" spans="3:7" ht="12">
      <c r="C189" s="13"/>
      <c r="D189" s="13"/>
      <c r="E189" s="13"/>
      <c r="F189" s="13"/>
      <c r="G189" s="13"/>
    </row>
    <row r="190" spans="3:7" ht="12">
      <c r="C190" s="4"/>
      <c r="D190" s="4"/>
      <c r="E190" s="4"/>
      <c r="F190" s="4"/>
      <c r="G190" s="4"/>
    </row>
    <row r="191" spans="3:7" ht="12">
      <c r="C191" s="13"/>
      <c r="D191" s="13"/>
      <c r="E191" s="13"/>
      <c r="F191" s="13"/>
      <c r="G191" s="13"/>
    </row>
    <row r="192" spans="3:7" ht="12">
      <c r="C192" s="4"/>
      <c r="D192" s="4"/>
      <c r="E192" s="4"/>
      <c r="F192" s="4"/>
      <c r="G192" s="4"/>
    </row>
    <row r="193" spans="3:7" ht="12">
      <c r="C193" s="13"/>
      <c r="D193" s="13"/>
      <c r="E193" s="13"/>
      <c r="F193" s="13"/>
      <c r="G193" s="13"/>
    </row>
    <row r="194" spans="3:7" ht="12">
      <c r="C194" s="4"/>
      <c r="D194" s="4"/>
      <c r="E194" s="4"/>
      <c r="F194" s="4"/>
      <c r="G194" s="4"/>
    </row>
    <row r="195" spans="3:7" ht="12">
      <c r="C195" s="13"/>
      <c r="D195" s="13"/>
      <c r="E195" s="13"/>
      <c r="F195" s="13"/>
      <c r="G195" s="13"/>
    </row>
    <row r="196" spans="3:7" ht="12">
      <c r="C196" s="4"/>
      <c r="D196" s="4"/>
      <c r="E196" s="4"/>
      <c r="F196" s="4"/>
      <c r="G196" s="4"/>
    </row>
    <row r="197" spans="3:7" ht="12">
      <c r="C197" s="13"/>
      <c r="D197" s="13"/>
      <c r="E197" s="13"/>
      <c r="F197" s="13"/>
      <c r="G197" s="13"/>
    </row>
    <row r="198" spans="3:7" ht="12">
      <c r="C198" s="4"/>
      <c r="D198" s="4"/>
      <c r="E198" s="4"/>
      <c r="F198" s="4"/>
      <c r="G198" s="4"/>
    </row>
    <row r="199" spans="3:7" ht="12">
      <c r="C199" s="13"/>
      <c r="D199" s="13"/>
      <c r="E199" s="13"/>
      <c r="F199" s="13"/>
      <c r="G199" s="13"/>
    </row>
    <row r="200" spans="3:7" ht="12">
      <c r="C200" s="4"/>
      <c r="D200" s="4"/>
      <c r="E200" s="4"/>
      <c r="F200" s="4"/>
      <c r="G200" s="4"/>
    </row>
    <row r="201" spans="3:7" ht="12">
      <c r="C201" s="13"/>
      <c r="D201" s="13"/>
      <c r="E201" s="13"/>
      <c r="F201" s="13"/>
      <c r="G201" s="13"/>
    </row>
    <row r="202" spans="3:7" ht="12">
      <c r="C202" s="4"/>
      <c r="D202" s="4"/>
      <c r="E202" s="4"/>
      <c r="F202" s="4"/>
      <c r="G202" s="4"/>
    </row>
    <row r="203" spans="3:7" ht="12">
      <c r="C203" s="13"/>
      <c r="D203" s="13"/>
      <c r="E203" s="13"/>
      <c r="F203" s="13"/>
      <c r="G203" s="13"/>
    </row>
    <row r="204" spans="3:7" ht="12">
      <c r="C204" s="4"/>
      <c r="D204" s="4"/>
      <c r="E204" s="4"/>
      <c r="F204" s="4"/>
      <c r="G204" s="4"/>
    </row>
    <row r="205" spans="3:7" ht="12">
      <c r="C205" s="13"/>
      <c r="D205" s="13"/>
      <c r="E205" s="13"/>
      <c r="F205" s="13"/>
      <c r="G205" s="13"/>
    </row>
    <row r="206" spans="3:7" ht="12">
      <c r="C206" s="4"/>
      <c r="D206" s="4"/>
      <c r="E206" s="4"/>
      <c r="F206" s="4"/>
      <c r="G206" s="4"/>
    </row>
    <row r="207" spans="3:7" ht="12">
      <c r="C207" s="13"/>
      <c r="D207" s="13"/>
      <c r="E207" s="13"/>
      <c r="F207" s="13"/>
      <c r="G207" s="13"/>
    </row>
    <row r="208" spans="3:7" ht="12">
      <c r="C208" s="4"/>
      <c r="D208" s="4"/>
      <c r="E208" s="4"/>
      <c r="F208" s="4"/>
      <c r="G208" s="4"/>
    </row>
    <row r="209" spans="3:7" ht="12">
      <c r="C209" s="13"/>
      <c r="D209" s="13"/>
      <c r="E209" s="13"/>
      <c r="F209" s="13"/>
      <c r="G209" s="13"/>
    </row>
    <row r="210" spans="3:7" ht="12">
      <c r="C210" s="4"/>
      <c r="D210" s="4"/>
      <c r="E210" s="4"/>
      <c r="F210" s="4"/>
      <c r="G210" s="4"/>
    </row>
    <row r="211" spans="3:7" ht="12">
      <c r="C211" s="4"/>
      <c r="D211" s="4"/>
      <c r="E211" s="4"/>
      <c r="F211" s="4"/>
      <c r="G211" s="4"/>
    </row>
    <row r="212" spans="3:7" ht="12">
      <c r="C212" s="4"/>
      <c r="D212" s="4"/>
      <c r="E212" s="4"/>
      <c r="F212" s="4"/>
      <c r="G212" s="4"/>
    </row>
    <row r="213" spans="3:7" ht="12">
      <c r="C213" s="4"/>
      <c r="D213" s="4"/>
      <c r="E213" s="4"/>
      <c r="F213" s="4"/>
      <c r="G213" s="4"/>
    </row>
    <row r="214" spans="3:7" ht="12">
      <c r="C214" s="26"/>
      <c r="D214" s="26"/>
      <c r="E214" s="26"/>
      <c r="F214" s="26"/>
      <c r="G214" s="26"/>
    </row>
  </sheetData>
  <sheetProtection/>
  <mergeCells count="1">
    <mergeCell ref="A1:H1"/>
  </mergeCells>
  <printOptions/>
  <pageMargins left="0.4724409448818898" right="0.31496062992125984" top="1" bottom="0.4" header="0.65" footer="0.2755905511811024"/>
  <pageSetup fitToHeight="1" fitToWidth="1" horizontalDpi="600" verticalDpi="600" orientation="portrait" paperSize="12" scale="54" r:id="rId1"/>
  <headerFooter alignWithMargins="0">
    <oddHeader>&amp;L
&amp;"새굴림,보통"&amp;9* 자세한 사항은 각 대학교 전형요강 및 홈페이지에서 확인 바랍니다.&amp;C&amp;"새굴림,굵게"&amp;20 2009학년도 대학진학 상담자료(정시)&amp;R&amp;"돋움,굵게"&amp;14
&amp;"새굴림,굵게"&amp;18&amp;A</oddHeader>
    <oddFooter>&amp;L&amp;"새굴림,보통"&amp;10출력일자: &amp;D &amp;T&amp;C&amp;"새굴림,보통"&amp;9부산진학지도협의회&amp;R&amp;"새굴림,굵게"&amp;14&amp;P&amp;"돋움,보통"&amp;11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33"/>
  <sheetViews>
    <sheetView view="pageBreakPreview" zoomScaleNormal="96" zoomScaleSheetLayoutView="100" zoomScalePageLayoutView="0" workbookViewId="0" topLeftCell="A1">
      <selection activeCell="E38" sqref="E38"/>
    </sheetView>
  </sheetViews>
  <sheetFormatPr defaultColWidth="8.88671875" defaultRowHeight="13.5"/>
  <cols>
    <col min="1" max="1" width="8.6640625" style="113" bestFit="1" customWidth="1"/>
    <col min="2" max="2" width="8.88671875" style="113" customWidth="1"/>
    <col min="3" max="3" width="4.6640625" style="113" bestFit="1" customWidth="1"/>
    <col min="4" max="4" width="8.5546875" style="113" bestFit="1" customWidth="1"/>
    <col min="5" max="5" width="4.88671875" style="113" bestFit="1" customWidth="1"/>
    <col min="6" max="6" width="5.3359375" style="113" customWidth="1"/>
    <col min="7" max="7" width="4.6640625" style="113" bestFit="1" customWidth="1"/>
    <col min="8" max="8" width="4.88671875" style="113" bestFit="1" customWidth="1"/>
    <col min="9" max="9" width="4.4453125" style="113" bestFit="1" customWidth="1"/>
    <col min="10" max="10" width="4.88671875" style="113" bestFit="1" customWidth="1"/>
    <col min="11" max="11" width="5.21484375" style="113" bestFit="1" customWidth="1"/>
    <col min="12" max="12" width="5.99609375" style="113" bestFit="1" customWidth="1"/>
    <col min="13" max="13" width="6.4453125" style="113" customWidth="1"/>
    <col min="14" max="14" width="6.5546875" style="113" customWidth="1"/>
    <col min="15" max="15" width="7.10546875" style="113" bestFit="1" customWidth="1"/>
    <col min="16" max="16" width="5.77734375" style="113" customWidth="1"/>
    <col min="17" max="17" width="5.10546875" style="113" bestFit="1" customWidth="1"/>
    <col min="18" max="18" width="5.6640625" style="113" customWidth="1"/>
    <col min="19" max="19" width="4.4453125" style="113" bestFit="1" customWidth="1"/>
    <col min="20" max="21" width="5.99609375" style="113" bestFit="1" customWidth="1"/>
    <col min="22" max="22" width="5.3359375" style="113" customWidth="1"/>
    <col min="23" max="23" width="4.4453125" style="113" bestFit="1" customWidth="1"/>
    <col min="24" max="24" width="45.77734375" style="113" customWidth="1"/>
    <col min="25" max="25" width="8.6640625" style="113" bestFit="1" customWidth="1"/>
    <col min="26" max="16384" width="8.88671875" style="113" customWidth="1"/>
  </cols>
  <sheetData>
    <row r="1" spans="1:25" ht="39.75" customHeight="1">
      <c r="A1" t="s">
        <v>1331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1:25" ht="20.25" customHeight="1" thickBot="1">
      <c r="A2" t="s">
        <v>1323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25" ht="15" customHeight="1" thickBot="1" thickTop="1">
      <c r="A3" t="s">
        <v>97</v>
      </c>
      <c r="B3" t="s">
        <v>175</v>
      </c>
      <c r="C3" t="s">
        <v>98</v>
      </c>
      <c r="D3" t="s">
        <v>99</v>
      </c>
      <c r="E3"/>
      <c r="F3"/>
      <c r="G3"/>
      <c r="H3"/>
      <c r="I3"/>
      <c r="J3"/>
      <c r="K3"/>
      <c r="L3" t="s">
        <v>100</v>
      </c>
      <c r="M3"/>
      <c r="N3"/>
      <c r="O3"/>
      <c r="P3"/>
      <c r="Q3"/>
      <c r="R3"/>
      <c r="S3"/>
      <c r="T3"/>
      <c r="U3"/>
      <c r="V3"/>
      <c r="W3"/>
      <c r="X3" t="s">
        <v>101</v>
      </c>
      <c r="Y3" t="s">
        <v>102</v>
      </c>
    </row>
    <row r="4" spans="1:25" ht="13.5" customHeight="1" thickBot="1">
      <c r="A4"/>
      <c r="B4"/>
      <c r="C4"/>
      <c r="D4"/>
      <c r="E4" t="s">
        <v>103</v>
      </c>
      <c r="F4" t="s">
        <v>104</v>
      </c>
      <c r="G4"/>
      <c r="H4" t="s">
        <v>105</v>
      </c>
      <c r="I4" t="s">
        <v>106</v>
      </c>
      <c r="J4"/>
      <c r="K4" t="s">
        <v>107</v>
      </c>
      <c r="L4" t="s">
        <v>108</v>
      </c>
      <c r="M4"/>
      <c r="N4"/>
      <c r="O4"/>
      <c r="P4" t="s">
        <v>109</v>
      </c>
      <c r="Q4"/>
      <c r="R4"/>
      <c r="S4"/>
      <c r="T4" t="s">
        <v>110</v>
      </c>
      <c r="U4"/>
      <c r="V4"/>
      <c r="W4"/>
      <c r="X4"/>
      <c r="Y4"/>
    </row>
    <row r="5" spans="1:25" ht="14.25" thickBot="1">
      <c r="A5"/>
      <c r="B5"/>
      <c r="C5"/>
      <c r="D5"/>
      <c r="E5"/>
      <c r="F5" s="126" t="s">
        <v>111</v>
      </c>
      <c r="G5" s="126" t="s">
        <v>112</v>
      </c>
      <c r="H5"/>
      <c r="I5" s="126" t="s">
        <v>113</v>
      </c>
      <c r="J5" s="126" t="s">
        <v>114</v>
      </c>
      <c r="K5"/>
      <c r="L5" s="195" t="s">
        <v>115</v>
      </c>
      <c r="M5" s="126" t="s">
        <v>116</v>
      </c>
      <c r="N5" s="126" t="s">
        <v>176</v>
      </c>
      <c r="O5" s="126" t="s">
        <v>117</v>
      </c>
      <c r="P5" s="126" t="s">
        <v>115</v>
      </c>
      <c r="Q5" s="126" t="s">
        <v>116</v>
      </c>
      <c r="R5" s="126" t="s">
        <v>176</v>
      </c>
      <c r="S5" s="126" t="s">
        <v>117</v>
      </c>
      <c r="T5" s="126" t="s">
        <v>115</v>
      </c>
      <c r="U5" s="126" t="s">
        <v>116</v>
      </c>
      <c r="V5" s="126" t="s">
        <v>176</v>
      </c>
      <c r="W5" s="196" t="s">
        <v>117</v>
      </c>
      <c r="X5"/>
      <c r="Y5"/>
    </row>
    <row r="6" spans="1:25" ht="14.25" customHeight="1" thickBot="1" thickTop="1">
      <c r="A6" t="s">
        <v>118</v>
      </c>
      <c r="B6" t="s">
        <v>119</v>
      </c>
      <c r="C6" t="s">
        <v>1319</v>
      </c>
      <c r="D6" s="133" t="s">
        <v>121</v>
      </c>
      <c r="E6">
        <v>25</v>
      </c>
      <c r="F6">
        <v>25</v>
      </c>
      <c r="G6"/>
      <c r="H6">
        <v>25</v>
      </c>
      <c r="I6">
        <v>25</v>
      </c>
      <c r="J6"/>
      <c r="K6"/>
      <c r="L6" t="s">
        <v>177</v>
      </c>
      <c r="M6">
        <v>86.21</v>
      </c>
      <c r="N6">
        <v>13.79</v>
      </c>
      <c r="O6"/>
      <c r="P6" t="s">
        <v>188</v>
      </c>
      <c r="Q6">
        <v>86.21</v>
      </c>
      <c r="R6">
        <v>13.79</v>
      </c>
      <c r="S6"/>
      <c r="T6">
        <v>491</v>
      </c>
      <c r="U6">
        <v>100</v>
      </c>
      <c r="V6"/>
      <c r="W6"/>
      <c r="X6" t="s">
        <v>1320</v>
      </c>
      <c r="Y6" t="s">
        <v>178</v>
      </c>
    </row>
    <row r="7" spans="1:25" ht="14.25" thickBot="1">
      <c r="A7"/>
      <c r="B7"/>
      <c r="C7"/>
      <c r="D7" s="137" t="s">
        <v>122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ht="13.5" customHeight="1" thickBot="1">
      <c r="A8" t="s">
        <v>123</v>
      </c>
      <c r="B8" t="s">
        <v>119</v>
      </c>
      <c r="C8" t="s">
        <v>1319</v>
      </c>
      <c r="D8" s="139" t="s">
        <v>125</v>
      </c>
      <c r="E8" s="166">
        <v>20</v>
      </c>
      <c r="F8" s="140">
        <v>30</v>
      </c>
      <c r="G8" s="140"/>
      <c r="H8" s="140">
        <v>30</v>
      </c>
      <c r="I8" s="140"/>
      <c r="J8" s="140">
        <v>20</v>
      </c>
      <c r="K8" s="167"/>
      <c r="L8"/>
      <c r="M8"/>
      <c r="N8"/>
      <c r="O8"/>
      <c r="P8">
        <v>101</v>
      </c>
      <c r="Q8" s="199">
        <v>100</v>
      </c>
      <c r="R8" s="200"/>
      <c r="S8" s="200"/>
      <c r="T8">
        <v>184</v>
      </c>
      <c r="U8" s="199">
        <v>100</v>
      </c>
      <c r="V8" s="200"/>
      <c r="W8" s="201"/>
      <c r="X8" t="s">
        <v>1321</v>
      </c>
      <c r="Y8" t="s">
        <v>179</v>
      </c>
    </row>
    <row r="9" spans="1:25" ht="14.25" thickBot="1">
      <c r="A9"/>
      <c r="B9"/>
      <c r="C9"/>
      <c r="D9" s="134" t="s">
        <v>126</v>
      </c>
      <c r="E9" s="168">
        <v>25</v>
      </c>
      <c r="F9">
        <v>25</v>
      </c>
      <c r="G9"/>
      <c r="H9" s="127">
        <v>25</v>
      </c>
      <c r="I9">
        <v>25</v>
      </c>
      <c r="J9"/>
      <c r="K9" s="131"/>
      <c r="L9"/>
      <c r="M9"/>
      <c r="N9"/>
      <c r="O9"/>
      <c r="P9"/>
      <c r="Q9" s="202">
        <v>93</v>
      </c>
      <c r="R9" s="202">
        <v>7</v>
      </c>
      <c r="S9" s="202"/>
      <c r="T9"/>
      <c r="U9" s="202">
        <v>93</v>
      </c>
      <c r="V9" s="202">
        <v>7</v>
      </c>
      <c r="W9" s="203"/>
      <c r="X9"/>
      <c r="Y9"/>
    </row>
    <row r="10" spans="1:25" ht="36.75" customHeight="1" thickBot="1">
      <c r="A10"/>
      <c r="B10"/>
      <c r="C10"/>
      <c r="D10" s="141" t="s">
        <v>127</v>
      </c>
      <c r="E10" s="169">
        <v>25</v>
      </c>
      <c r="F10">
        <v>25</v>
      </c>
      <c r="G10"/>
      <c r="H10" s="142">
        <v>25</v>
      </c>
      <c r="I10">
        <v>25</v>
      </c>
      <c r="J10"/>
      <c r="K10" s="170"/>
      <c r="L10" s="204"/>
      <c r="M10" s="205"/>
      <c r="N10" s="205"/>
      <c r="O10" s="205"/>
      <c r="P10"/>
      <c r="Q10" s="205">
        <v>87</v>
      </c>
      <c r="R10" s="205">
        <v>7</v>
      </c>
      <c r="S10" s="205">
        <v>6</v>
      </c>
      <c r="T10"/>
      <c r="U10" s="205">
        <v>87</v>
      </c>
      <c r="V10" s="205">
        <v>7</v>
      </c>
      <c r="W10" s="206">
        <v>6</v>
      </c>
      <c r="X10"/>
      <c r="Y10"/>
    </row>
    <row r="11" spans="1:25" ht="24.75" thickBot="1">
      <c r="A11" s="197" t="s">
        <v>128</v>
      </c>
      <c r="B11" s="207" t="s">
        <v>119</v>
      </c>
      <c r="C11" s="143" t="s">
        <v>120</v>
      </c>
      <c r="D11" s="144" t="s">
        <v>126</v>
      </c>
      <c r="E11" s="171">
        <v>25</v>
      </c>
      <c r="F11">
        <v>25</v>
      </c>
      <c r="G11"/>
      <c r="H11" s="145">
        <v>25</v>
      </c>
      <c r="I11">
        <v>25</v>
      </c>
      <c r="J11"/>
      <c r="K11" s="172"/>
      <c r="L11" s="208" t="s">
        <v>1225</v>
      </c>
      <c r="M11" s="209"/>
      <c r="N11" s="210"/>
      <c r="O11" s="210"/>
      <c r="P11" s="210">
        <v>139</v>
      </c>
      <c r="Q11" s="210">
        <v>97.4</v>
      </c>
      <c r="R11" s="210">
        <v>2.6</v>
      </c>
      <c r="S11" s="210"/>
      <c r="T11" s="210">
        <v>168</v>
      </c>
      <c r="U11" s="211">
        <v>100</v>
      </c>
      <c r="V11" s="210"/>
      <c r="W11" s="212"/>
      <c r="X11" s="213" t="s">
        <v>129</v>
      </c>
      <c r="Y11" s="214" t="s">
        <v>178</v>
      </c>
    </row>
    <row r="12" spans="1:25" ht="24.75" thickBot="1">
      <c r="A12" s="198" t="s">
        <v>180</v>
      </c>
      <c r="B12" s="215" t="s">
        <v>181</v>
      </c>
      <c r="C12" s="148" t="s">
        <v>130</v>
      </c>
      <c r="D12" s="149" t="s">
        <v>126</v>
      </c>
      <c r="E12" s="173" t="s">
        <v>1236</v>
      </c>
      <c r="F12" t="s">
        <v>1236</v>
      </c>
      <c r="G12"/>
      <c r="H12" s="150" t="s">
        <v>1236</v>
      </c>
      <c r="I12" t="s">
        <v>1236</v>
      </c>
      <c r="J12"/>
      <c r="K12" s="174">
        <v>0</v>
      </c>
      <c r="L12" s="216">
        <v>362</v>
      </c>
      <c r="M12" s="217">
        <v>88.24</v>
      </c>
      <c r="N12" s="217">
        <v>11.76</v>
      </c>
      <c r="O12" s="217"/>
      <c r="P12" s="217">
        <v>245</v>
      </c>
      <c r="Q12" s="218">
        <v>100</v>
      </c>
      <c r="R12" s="217"/>
      <c r="S12" s="217"/>
      <c r="T12" s="217">
        <v>264</v>
      </c>
      <c r="U12" s="217">
        <v>86.21</v>
      </c>
      <c r="V12" s="217">
        <v>13.79</v>
      </c>
      <c r="W12" s="219"/>
      <c r="X12" s="220" t="s">
        <v>1324</v>
      </c>
      <c r="Y12" s="214" t="s">
        <v>178</v>
      </c>
    </row>
    <row r="13" spans="1:25" ht="13.5" customHeight="1" thickBot="1">
      <c r="A13" t="s">
        <v>131</v>
      </c>
      <c r="B13" t="s">
        <v>119</v>
      </c>
      <c r="C13" t="s">
        <v>130</v>
      </c>
      <c r="D13" s="138" t="s">
        <v>132</v>
      </c>
      <c r="E13" s="175">
        <v>25</v>
      </c>
      <c r="F13">
        <v>25</v>
      </c>
      <c r="G13"/>
      <c r="H13" s="147">
        <v>25</v>
      </c>
      <c r="I13" s="147"/>
      <c r="J13" s="147">
        <v>25</v>
      </c>
      <c r="K13" s="176"/>
      <c r="L13">
        <v>917</v>
      </c>
      <c r="M13">
        <v>100</v>
      </c>
      <c r="N13"/>
      <c r="O13"/>
      <c r="P13">
        <v>656</v>
      </c>
      <c r="Q13" t="s">
        <v>182</v>
      </c>
      <c r="R13" t="s">
        <v>1226</v>
      </c>
      <c r="S13"/>
      <c r="T13"/>
      <c r="U13"/>
      <c r="V13"/>
      <c r="W13"/>
      <c r="X13" t="s">
        <v>133</v>
      </c>
      <c r="Y13" t="s">
        <v>183</v>
      </c>
    </row>
    <row r="14" spans="1:25" ht="27" customHeight="1" thickBot="1">
      <c r="A14"/>
      <c r="B14"/>
      <c r="C14"/>
      <c r="D14" s="152" t="s">
        <v>126</v>
      </c>
      <c r="E14" s="177">
        <v>25</v>
      </c>
      <c r="F14">
        <v>25</v>
      </c>
      <c r="G14"/>
      <c r="H14" s="153">
        <v>25</v>
      </c>
      <c r="I14">
        <v>25</v>
      </c>
      <c r="J14"/>
      <c r="K14" s="178"/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ht="13.5" customHeight="1" thickBot="1">
      <c r="A15" t="s">
        <v>134</v>
      </c>
      <c r="B15" s="221" t="s">
        <v>124</v>
      </c>
      <c r="C15" t="s">
        <v>130</v>
      </c>
      <c r="D15" s="139" t="s">
        <v>135</v>
      </c>
      <c r="E15" s="166">
        <v>25</v>
      </c>
      <c r="F15" s="154">
        <v>-25</v>
      </c>
      <c r="G15" s="154">
        <v>-25</v>
      </c>
      <c r="H15" s="140">
        <v>25</v>
      </c>
      <c r="I15">
        <v>25</v>
      </c>
      <c r="J15"/>
      <c r="K15"/>
      <c r="L15">
        <v>619</v>
      </c>
      <c r="M15">
        <v>100</v>
      </c>
      <c r="N15"/>
      <c r="O15"/>
      <c r="P15">
        <v>741</v>
      </c>
      <c r="Q15">
        <v>91.5</v>
      </c>
      <c r="R15">
        <v>8.5</v>
      </c>
      <c r="S15"/>
      <c r="T15" t="s">
        <v>184</v>
      </c>
      <c r="U15"/>
      <c r="V15"/>
      <c r="W15"/>
      <c r="X15" t="s">
        <v>1227</v>
      </c>
      <c r="Y15" t="s">
        <v>179</v>
      </c>
    </row>
    <row r="16" spans="1:25" ht="24" customHeight="1" thickBot="1">
      <c r="A16"/>
      <c r="B16" s="222" t="s">
        <v>119</v>
      </c>
      <c r="C16"/>
      <c r="D16" s="155" t="s">
        <v>126</v>
      </c>
      <c r="E16" s="169">
        <v>25</v>
      </c>
      <c r="F16">
        <v>25</v>
      </c>
      <c r="G16"/>
      <c r="H16" s="142">
        <v>25</v>
      </c>
      <c r="I16">
        <v>25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ht="24" customHeight="1" thickBot="1">
      <c r="A17" t="s">
        <v>136</v>
      </c>
      <c r="B17" t="s">
        <v>119</v>
      </c>
      <c r="C17" t="s">
        <v>130</v>
      </c>
      <c r="D17" s="138" t="s">
        <v>126</v>
      </c>
      <c r="E17">
        <v>25</v>
      </c>
      <c r="F17">
        <v>25</v>
      </c>
      <c r="G17"/>
      <c r="H17">
        <v>25</v>
      </c>
      <c r="I17">
        <v>25</v>
      </c>
      <c r="J17"/>
      <c r="K17"/>
      <c r="L17">
        <v>748</v>
      </c>
      <c r="M17" s="223">
        <v>100</v>
      </c>
      <c r="N17" s="224"/>
      <c r="O17" s="224"/>
      <c r="P17">
        <v>715</v>
      </c>
      <c r="Q17" s="224">
        <v>88</v>
      </c>
      <c r="R17" s="224">
        <v>12</v>
      </c>
      <c r="S17"/>
      <c r="T17"/>
      <c r="U17"/>
      <c r="V17"/>
      <c r="W17"/>
      <c r="X17" t="s">
        <v>1325</v>
      </c>
      <c r="Y17" t="s">
        <v>183</v>
      </c>
    </row>
    <row r="18" spans="1:25" ht="18.75" customHeight="1" thickBot="1">
      <c r="A18"/>
      <c r="B18"/>
      <c r="C18"/>
      <c r="D18" s="152" t="s">
        <v>137</v>
      </c>
      <c r="E18"/>
      <c r="F18"/>
      <c r="G18"/>
      <c r="H18"/>
      <c r="I18"/>
      <c r="J18"/>
      <c r="K18"/>
      <c r="L18"/>
      <c r="M18" s="225">
        <v>98</v>
      </c>
      <c r="N18" s="225"/>
      <c r="O18" s="225">
        <v>2</v>
      </c>
      <c r="P18"/>
      <c r="Q18" s="225"/>
      <c r="R18" s="225"/>
      <c r="S18"/>
      <c r="T18"/>
      <c r="U18"/>
      <c r="V18"/>
      <c r="W18"/>
      <c r="X18"/>
      <c r="Y18"/>
    </row>
    <row r="19" spans="1:25" ht="27.75" customHeight="1" thickBot="1">
      <c r="A19" s="198" t="s">
        <v>138</v>
      </c>
      <c r="B19" s="215" t="s">
        <v>119</v>
      </c>
      <c r="C19" s="148" t="s">
        <v>130</v>
      </c>
      <c r="D19" s="149" t="s">
        <v>126</v>
      </c>
      <c r="E19" s="179">
        <v>25</v>
      </c>
      <c r="F19">
        <v>25</v>
      </c>
      <c r="G19"/>
      <c r="H19" s="151">
        <v>25</v>
      </c>
      <c r="I19">
        <v>25</v>
      </c>
      <c r="J19"/>
      <c r="K19" s="180"/>
      <c r="L19" s="216">
        <v>109</v>
      </c>
      <c r="M19" s="218">
        <v>100</v>
      </c>
      <c r="N19" s="217"/>
      <c r="O19" s="217"/>
      <c r="P19" s="217">
        <v>81</v>
      </c>
      <c r="Q19" s="218">
        <v>100</v>
      </c>
      <c r="R19" s="217"/>
      <c r="S19" s="217"/>
      <c r="T19" s="217">
        <v>79</v>
      </c>
      <c r="U19" s="218">
        <v>100</v>
      </c>
      <c r="V19" s="217"/>
      <c r="W19" s="219"/>
      <c r="X19" s="220" t="s">
        <v>139</v>
      </c>
      <c r="Y19" s="214" t="s">
        <v>178</v>
      </c>
    </row>
    <row r="20" spans="1:25" ht="36.75" thickBot="1">
      <c r="A20" s="197" t="s">
        <v>185</v>
      </c>
      <c r="B20" s="226" t="s">
        <v>124</v>
      </c>
      <c r="C20" s="143" t="s">
        <v>120</v>
      </c>
      <c r="D20" s="158" t="s">
        <v>140</v>
      </c>
      <c r="E20" s="181">
        <v>25</v>
      </c>
      <c r="F20">
        <v>25</v>
      </c>
      <c r="G20"/>
      <c r="H20" s="146">
        <v>25</v>
      </c>
      <c r="I20">
        <v>25</v>
      </c>
      <c r="J20"/>
      <c r="K20" s="172"/>
      <c r="L20" s="227">
        <v>306</v>
      </c>
      <c r="M20" s="228">
        <v>75</v>
      </c>
      <c r="N20" s="228">
        <v>21</v>
      </c>
      <c r="O20" s="228">
        <v>4</v>
      </c>
      <c r="P20" s="210"/>
      <c r="Q20" s="210"/>
      <c r="R20" s="210"/>
      <c r="S20" s="210"/>
      <c r="T20" s="210"/>
      <c r="U20" s="210"/>
      <c r="V20" s="210"/>
      <c r="W20" s="212"/>
      <c r="X20" s="213" t="s">
        <v>1228</v>
      </c>
      <c r="Y20" s="214" t="s">
        <v>186</v>
      </c>
    </row>
    <row r="21" spans="1:25" ht="13.5" customHeight="1" thickBot="1">
      <c r="A21" t="s">
        <v>141</v>
      </c>
      <c r="B21" t="s">
        <v>1229</v>
      </c>
      <c r="C21" t="s">
        <v>130</v>
      </c>
      <c r="D21" s="139" t="s">
        <v>121</v>
      </c>
      <c r="E21" s="182">
        <v>30</v>
      </c>
      <c r="F21">
        <v>20</v>
      </c>
      <c r="G21"/>
      <c r="H21" s="159">
        <v>30</v>
      </c>
      <c r="I21">
        <v>20</v>
      </c>
      <c r="J21"/>
      <c r="K21" s="183"/>
      <c r="L21">
        <v>1340</v>
      </c>
      <c r="M21" t="s">
        <v>1326</v>
      </c>
      <c r="N21" t="s">
        <v>1327</v>
      </c>
      <c r="O21" t="s">
        <v>1230</v>
      </c>
      <c r="P21">
        <v>533</v>
      </c>
      <c r="Q21">
        <v>100</v>
      </c>
      <c r="R21"/>
      <c r="S21"/>
      <c r="T21"/>
      <c r="U21"/>
      <c r="V21"/>
      <c r="W21"/>
      <c r="X21" t="s">
        <v>1231</v>
      </c>
      <c r="Y21" t="s">
        <v>183</v>
      </c>
    </row>
    <row r="22" spans="1:25" ht="14.25" thickBot="1">
      <c r="A22"/>
      <c r="B22"/>
      <c r="C22"/>
      <c r="D22" s="135" t="s">
        <v>122</v>
      </c>
      <c r="E22" s="132">
        <v>20</v>
      </c>
      <c r="F22" s="128">
        <v>30</v>
      </c>
      <c r="G22" s="128"/>
      <c r="H22" s="128">
        <v>30</v>
      </c>
      <c r="I22" s="128"/>
      <c r="J22" s="128">
        <v>20</v>
      </c>
      <c r="K22" s="184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ht="48.75" thickBot="1">
      <c r="A23"/>
      <c r="B23"/>
      <c r="C23"/>
      <c r="D23" s="141" t="s">
        <v>142</v>
      </c>
      <c r="E23" s="185">
        <v>20</v>
      </c>
      <c r="F23">
        <v>30</v>
      </c>
      <c r="G23"/>
      <c r="H23" s="160">
        <v>30</v>
      </c>
      <c r="I23">
        <v>20</v>
      </c>
      <c r="J23"/>
      <c r="K23" s="186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ht="13.5" customHeight="1" thickBot="1">
      <c r="A24" t="s">
        <v>143</v>
      </c>
      <c r="B24" t="s">
        <v>119</v>
      </c>
      <c r="C24" t="s">
        <v>130</v>
      </c>
      <c r="D24" s="138" t="s">
        <v>121</v>
      </c>
      <c r="E24" s="175">
        <v>30</v>
      </c>
      <c r="F24">
        <v>10</v>
      </c>
      <c r="G24"/>
      <c r="H24" s="147">
        <v>30</v>
      </c>
      <c r="I24" t="s">
        <v>1232</v>
      </c>
      <c r="J24"/>
      <c r="K24" t="s">
        <v>1233</v>
      </c>
      <c r="L24" t="s">
        <v>1234</v>
      </c>
      <c r="M24">
        <v>95</v>
      </c>
      <c r="N24">
        <v>5</v>
      </c>
      <c r="O24"/>
      <c r="P24" t="s">
        <v>1328</v>
      </c>
      <c r="Q24">
        <v>95</v>
      </c>
      <c r="R24">
        <v>5</v>
      </c>
      <c r="S24"/>
      <c r="T24">
        <v>259</v>
      </c>
      <c r="U24">
        <v>100</v>
      </c>
      <c r="V24"/>
      <c r="W24"/>
      <c r="X24" t="s">
        <v>1329</v>
      </c>
      <c r="Y24" t="s">
        <v>178</v>
      </c>
    </row>
    <row r="25" spans="1:25" ht="42" customHeight="1" thickBot="1">
      <c r="A25"/>
      <c r="B25"/>
      <c r="C25"/>
      <c r="D25" s="152" t="s">
        <v>144</v>
      </c>
      <c r="E25" s="187">
        <v>25</v>
      </c>
      <c r="F25">
        <v>25</v>
      </c>
      <c r="G25"/>
      <c r="H25" s="161">
        <v>25</v>
      </c>
      <c r="I25" t="s">
        <v>1235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ht="24.75" thickBot="1">
      <c r="A26" s="198" t="s">
        <v>145</v>
      </c>
      <c r="B26" s="215" t="s">
        <v>119</v>
      </c>
      <c r="C26" s="148" t="s">
        <v>130</v>
      </c>
      <c r="D26" s="149" t="s">
        <v>126</v>
      </c>
      <c r="E26" s="188">
        <v>25</v>
      </c>
      <c r="F26">
        <v>25</v>
      </c>
      <c r="G26"/>
      <c r="H26" s="157">
        <v>25</v>
      </c>
      <c r="I26">
        <v>25</v>
      </c>
      <c r="J26"/>
      <c r="K26" s="180"/>
      <c r="L26" s="216">
        <v>67</v>
      </c>
      <c r="M26" s="217">
        <v>60</v>
      </c>
      <c r="N26" s="217">
        <v>30</v>
      </c>
      <c r="O26" s="217">
        <v>10</v>
      </c>
      <c r="P26" s="217">
        <v>393</v>
      </c>
      <c r="Q26" s="217">
        <v>80</v>
      </c>
      <c r="R26" s="217">
        <v>20</v>
      </c>
      <c r="S26" s="217"/>
      <c r="T26" s="217">
        <v>375</v>
      </c>
      <c r="U26" s="217">
        <v>60</v>
      </c>
      <c r="V26" s="217">
        <v>40</v>
      </c>
      <c r="W26" s="219"/>
      <c r="X26" s="220" t="s">
        <v>146</v>
      </c>
      <c r="Y26" s="214" t="s">
        <v>178</v>
      </c>
    </row>
    <row r="27" spans="1:25" ht="24.75" thickBot="1">
      <c r="A27" s="197" t="s">
        <v>147</v>
      </c>
      <c r="B27" s="226" t="s">
        <v>148</v>
      </c>
      <c r="C27" s="163" t="s">
        <v>130</v>
      </c>
      <c r="D27" s="144" t="s">
        <v>126</v>
      </c>
      <c r="E27" s="189" t="s">
        <v>1236</v>
      </c>
      <c r="F27" t="s">
        <v>1236</v>
      </c>
      <c r="G27"/>
      <c r="H27" s="164" t="s">
        <v>1236</v>
      </c>
      <c r="I27" t="s">
        <v>1236</v>
      </c>
      <c r="J27"/>
      <c r="K27" s="172"/>
      <c r="L27" s="227">
        <v>23</v>
      </c>
      <c r="M27" s="210">
        <v>90.4</v>
      </c>
      <c r="N27" s="210">
        <v>9.6</v>
      </c>
      <c r="O27" s="210"/>
      <c r="P27" s="210">
        <v>48</v>
      </c>
      <c r="Q27" s="210">
        <v>90.4</v>
      </c>
      <c r="R27" s="210">
        <v>9.6</v>
      </c>
      <c r="S27" s="210"/>
      <c r="T27" s="210">
        <v>118</v>
      </c>
      <c r="U27" s="210">
        <v>80.6</v>
      </c>
      <c r="V27" s="210">
        <v>19.4</v>
      </c>
      <c r="W27" s="212"/>
      <c r="X27" s="213" t="s">
        <v>149</v>
      </c>
      <c r="Y27" s="214" t="s">
        <v>178</v>
      </c>
    </row>
    <row r="28" spans="1:25" ht="27" customHeight="1" thickBot="1">
      <c r="A28" t="s">
        <v>150</v>
      </c>
      <c r="B28" s="229" t="s">
        <v>1229</v>
      </c>
      <c r="C28" t="s">
        <v>130</v>
      </c>
      <c r="D28" s="139" t="s">
        <v>125</v>
      </c>
      <c r="E28" s="190" t="s">
        <v>1235</v>
      </c>
      <c r="F28" s="165" t="s">
        <v>1235</v>
      </c>
      <c r="G28" s="165"/>
      <c r="H28" s="165" t="s">
        <v>1235</v>
      </c>
      <c r="I28" s="165"/>
      <c r="J28" s="165" t="s">
        <v>1235</v>
      </c>
      <c r="K28" s="191"/>
      <c r="L28">
        <v>449</v>
      </c>
      <c r="M28" s="200">
        <v>94.1</v>
      </c>
      <c r="N28" s="200">
        <v>3.5</v>
      </c>
      <c r="O28" s="200">
        <v>2.4</v>
      </c>
      <c r="P28">
        <v>136</v>
      </c>
      <c r="Q28">
        <v>100</v>
      </c>
      <c r="R28"/>
      <c r="S28"/>
      <c r="T28">
        <v>301</v>
      </c>
      <c r="U28">
        <v>100</v>
      </c>
      <c r="V28"/>
      <c r="W28"/>
      <c r="X28" t="s">
        <v>1330</v>
      </c>
      <c r="Y28" t="s">
        <v>178</v>
      </c>
    </row>
    <row r="29" spans="1:25" ht="14.25" thickBot="1">
      <c r="A29"/>
      <c r="B29" t="s">
        <v>148</v>
      </c>
      <c r="C29"/>
      <c r="D29" s="135" t="s">
        <v>1237</v>
      </c>
      <c r="E29" t="s">
        <v>1236</v>
      </c>
      <c r="F29" t="s">
        <v>1236</v>
      </c>
      <c r="G29"/>
      <c r="H29" t="s">
        <v>1236</v>
      </c>
      <c r="I29" t="s">
        <v>1236</v>
      </c>
      <c r="J29"/>
      <c r="K29" t="s">
        <v>1233</v>
      </c>
      <c r="L29"/>
      <c r="M29" s="202">
        <v>92.3</v>
      </c>
      <c r="N29" s="202">
        <v>4.6</v>
      </c>
      <c r="O29" s="202">
        <v>3.1</v>
      </c>
      <c r="P29"/>
      <c r="Q29"/>
      <c r="R29"/>
      <c r="S29"/>
      <c r="T29"/>
      <c r="U29"/>
      <c r="V29"/>
      <c r="W29"/>
      <c r="X29"/>
      <c r="Y29"/>
    </row>
    <row r="30" spans="1:25" ht="28.5" customHeight="1" thickBot="1">
      <c r="A30"/>
      <c r="B30"/>
      <c r="C30"/>
      <c r="D30" s="155" t="s">
        <v>126</v>
      </c>
      <c r="E30"/>
      <c r="F30"/>
      <c r="G30"/>
      <c r="H30"/>
      <c r="I30"/>
      <c r="J30"/>
      <c r="K30"/>
      <c r="L30"/>
      <c r="M30" s="205">
        <v>95.24</v>
      </c>
      <c r="N30" s="205">
        <v>4.76</v>
      </c>
      <c r="O30" s="205"/>
      <c r="P30"/>
      <c r="Q30"/>
      <c r="R30"/>
      <c r="S30"/>
      <c r="T30"/>
      <c r="U30"/>
      <c r="V30"/>
      <c r="W30"/>
      <c r="X30"/>
      <c r="Y30"/>
    </row>
    <row r="31" spans="1:25" ht="13.5" customHeight="1" thickBot="1">
      <c r="A31" t="s">
        <v>151</v>
      </c>
      <c r="B31" s="230" t="s">
        <v>148</v>
      </c>
      <c r="C31" t="s">
        <v>130</v>
      </c>
      <c r="D31" s="156" t="s">
        <v>121</v>
      </c>
      <c r="E31" s="192" t="s">
        <v>1236</v>
      </c>
      <c r="F31" t="s">
        <v>1236</v>
      </c>
      <c r="G31"/>
      <c r="H31" s="162" t="s">
        <v>1236</v>
      </c>
      <c r="I31" t="s">
        <v>1236</v>
      </c>
      <c r="J31"/>
      <c r="K31" s="176"/>
      <c r="L31">
        <v>429</v>
      </c>
      <c r="M31">
        <v>93.75</v>
      </c>
      <c r="N31">
        <v>6.25</v>
      </c>
      <c r="O31"/>
      <c r="P31">
        <v>138</v>
      </c>
      <c r="Q31">
        <v>100</v>
      </c>
      <c r="R31"/>
      <c r="S31"/>
      <c r="T31">
        <v>453</v>
      </c>
      <c r="U31">
        <v>93.75</v>
      </c>
      <c r="V31">
        <v>6.25</v>
      </c>
      <c r="W31"/>
      <c r="X31" t="s">
        <v>1238</v>
      </c>
      <c r="Y31" t="s">
        <v>183</v>
      </c>
    </row>
    <row r="32" spans="1:25" ht="34.5" customHeight="1" thickBot="1">
      <c r="A32"/>
      <c r="B32" s="130" t="s">
        <v>152</v>
      </c>
      <c r="C32"/>
      <c r="D32" s="136" t="s">
        <v>122</v>
      </c>
      <c r="E32" s="193"/>
      <c r="F32">
        <v>33.3</v>
      </c>
      <c r="G32"/>
      <c r="H32" s="129">
        <v>33.3</v>
      </c>
      <c r="I32">
        <v>33.3</v>
      </c>
      <c r="J32"/>
      <c r="K32" s="194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ht="21.75" customHeight="1" thickTop="1">
      <c r="A33" t="s">
        <v>1318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</sheetData>
  <sheetProtection/>
  <mergeCells count="207">
    <mergeCell ref="A1:Y1"/>
    <mergeCell ref="A2:Y2"/>
    <mergeCell ref="A3:A5"/>
    <mergeCell ref="B3:B5"/>
    <mergeCell ref="C3:C5"/>
    <mergeCell ref="D3:D5"/>
    <mergeCell ref="E3:K3"/>
    <mergeCell ref="L3:W3"/>
    <mergeCell ref="X3:X5"/>
    <mergeCell ref="Y3:Y5"/>
    <mergeCell ref="N6:N7"/>
    <mergeCell ref="O6:O7"/>
    <mergeCell ref="P6:P7"/>
    <mergeCell ref="Q6:Q7"/>
    <mergeCell ref="P4:S4"/>
    <mergeCell ref="T4:W4"/>
    <mergeCell ref="A6:A7"/>
    <mergeCell ref="B6:B7"/>
    <mergeCell ref="C6:C7"/>
    <mergeCell ref="E6:E7"/>
    <mergeCell ref="F6:G7"/>
    <mergeCell ref="H6:H7"/>
    <mergeCell ref="I6:J7"/>
    <mergeCell ref="K6:K7"/>
    <mergeCell ref="E4:E5"/>
    <mergeCell ref="F4:G4"/>
    <mergeCell ref="H4:H5"/>
    <mergeCell ref="I4:J4"/>
    <mergeCell ref="K4:K5"/>
    <mergeCell ref="L4:O4"/>
    <mergeCell ref="X8:X10"/>
    <mergeCell ref="Y8:Y10"/>
    <mergeCell ref="F9:G9"/>
    <mergeCell ref="I9:J9"/>
    <mergeCell ref="F10:G10"/>
    <mergeCell ref="I10:J10"/>
    <mergeCell ref="X6:X7"/>
    <mergeCell ref="Y6:Y7"/>
    <mergeCell ref="A8:A10"/>
    <mergeCell ref="B8:B10"/>
    <mergeCell ref="C8:C10"/>
    <mergeCell ref="L8:L9"/>
    <mergeCell ref="M8:M9"/>
    <mergeCell ref="N8:N9"/>
    <mergeCell ref="O8:O9"/>
    <mergeCell ref="P8:P10"/>
    <mergeCell ref="R6:R7"/>
    <mergeCell ref="S6:S7"/>
    <mergeCell ref="T6:T7"/>
    <mergeCell ref="U6:U7"/>
    <mergeCell ref="V6:V7"/>
    <mergeCell ref="W6:W7"/>
    <mergeCell ref="L6:L7"/>
    <mergeCell ref="M6:M7"/>
    <mergeCell ref="F11:G11"/>
    <mergeCell ref="I11:J11"/>
    <mergeCell ref="F12:G12"/>
    <mergeCell ref="I12:J12"/>
    <mergeCell ref="A13:A14"/>
    <mergeCell ref="B13:B14"/>
    <mergeCell ref="C13:C14"/>
    <mergeCell ref="F13:G13"/>
    <mergeCell ref="T8:T10"/>
    <mergeCell ref="X13:X14"/>
    <mergeCell ref="Y13:Y14"/>
    <mergeCell ref="F14:G14"/>
    <mergeCell ref="I14:J14"/>
    <mergeCell ref="A15:A16"/>
    <mergeCell ref="C15:C16"/>
    <mergeCell ref="I15:J15"/>
    <mergeCell ref="K15:K16"/>
    <mergeCell ref="L15:L16"/>
    <mergeCell ref="M15:M16"/>
    <mergeCell ref="R13:R14"/>
    <mergeCell ref="S13:S14"/>
    <mergeCell ref="T13:T14"/>
    <mergeCell ref="U13:U14"/>
    <mergeCell ref="V13:V14"/>
    <mergeCell ref="W13:W14"/>
    <mergeCell ref="L13:L14"/>
    <mergeCell ref="M13:M14"/>
    <mergeCell ref="N13:N14"/>
    <mergeCell ref="O13:O14"/>
    <mergeCell ref="P13:P14"/>
    <mergeCell ref="Q13:Q14"/>
    <mergeCell ref="T15:T16"/>
    <mergeCell ref="U15:U16"/>
    <mergeCell ref="V15:V16"/>
    <mergeCell ref="W15:W16"/>
    <mergeCell ref="X15:X16"/>
    <mergeCell ref="Y15:Y16"/>
    <mergeCell ref="N15:N16"/>
    <mergeCell ref="O15:O16"/>
    <mergeCell ref="P15:P16"/>
    <mergeCell ref="Q15:Q16"/>
    <mergeCell ref="R15:R16"/>
    <mergeCell ref="S15:S16"/>
    <mergeCell ref="F16:G16"/>
    <mergeCell ref="I16:J16"/>
    <mergeCell ref="A17:A18"/>
    <mergeCell ref="B17:B18"/>
    <mergeCell ref="C17:C18"/>
    <mergeCell ref="E17:E18"/>
    <mergeCell ref="F17:G18"/>
    <mergeCell ref="H17:H18"/>
    <mergeCell ref="I17:J18"/>
    <mergeCell ref="X17:X18"/>
    <mergeCell ref="Y17:Y18"/>
    <mergeCell ref="F19:G19"/>
    <mergeCell ref="I19:J19"/>
    <mergeCell ref="K17:K18"/>
    <mergeCell ref="L17:L18"/>
    <mergeCell ref="P17:P18"/>
    <mergeCell ref="S17:S18"/>
    <mergeCell ref="T17:T18"/>
    <mergeCell ref="U17:U18"/>
    <mergeCell ref="F20:G20"/>
    <mergeCell ref="I20:J20"/>
    <mergeCell ref="A21:A23"/>
    <mergeCell ref="B21:B23"/>
    <mergeCell ref="C21:C23"/>
    <mergeCell ref="F21:G21"/>
    <mergeCell ref="I21:J21"/>
    <mergeCell ref="V17:V18"/>
    <mergeCell ref="W17:W18"/>
    <mergeCell ref="X21:X23"/>
    <mergeCell ref="Y21:Y23"/>
    <mergeCell ref="F23:G23"/>
    <mergeCell ref="I23:J23"/>
    <mergeCell ref="A24:A25"/>
    <mergeCell ref="B24:B25"/>
    <mergeCell ref="C24:C25"/>
    <mergeCell ref="F24:G24"/>
    <mergeCell ref="I24:J24"/>
    <mergeCell ref="K24:K25"/>
    <mergeCell ref="R21:R23"/>
    <mergeCell ref="S21:S23"/>
    <mergeCell ref="T21:T23"/>
    <mergeCell ref="U21:U23"/>
    <mergeCell ref="V21:V23"/>
    <mergeCell ref="W21:W23"/>
    <mergeCell ref="L21:L23"/>
    <mergeCell ref="M21:M23"/>
    <mergeCell ref="N21:N23"/>
    <mergeCell ref="O21:O23"/>
    <mergeCell ref="P21:P23"/>
    <mergeCell ref="Q21:Q23"/>
    <mergeCell ref="F27:G27"/>
    <mergeCell ref="I27:J27"/>
    <mergeCell ref="A28:A30"/>
    <mergeCell ref="C28:C30"/>
    <mergeCell ref="L28:L30"/>
    <mergeCell ref="P28:P30"/>
    <mergeCell ref="X24:X25"/>
    <mergeCell ref="Y24:Y25"/>
    <mergeCell ref="F25:G25"/>
    <mergeCell ref="I25:J25"/>
    <mergeCell ref="F26:G26"/>
    <mergeCell ref="I26:J26"/>
    <mergeCell ref="R24:R25"/>
    <mergeCell ref="S24:S25"/>
    <mergeCell ref="T24:T25"/>
    <mergeCell ref="U24:U25"/>
    <mergeCell ref="V24:V25"/>
    <mergeCell ref="W24:W25"/>
    <mergeCell ref="L24:L25"/>
    <mergeCell ref="M24:M25"/>
    <mergeCell ref="N24:N25"/>
    <mergeCell ref="O24:O25"/>
    <mergeCell ref="P24:P25"/>
    <mergeCell ref="Q24:Q25"/>
    <mergeCell ref="W28:W30"/>
    <mergeCell ref="X28:X30"/>
    <mergeCell ref="Y28:Y30"/>
    <mergeCell ref="B29:B30"/>
    <mergeCell ref="E29:E30"/>
    <mergeCell ref="F29:G30"/>
    <mergeCell ref="H29:H30"/>
    <mergeCell ref="I29:J30"/>
    <mergeCell ref="K29:K30"/>
    <mergeCell ref="Q28:Q30"/>
    <mergeCell ref="R28:R30"/>
    <mergeCell ref="S28:S30"/>
    <mergeCell ref="T28:T30"/>
    <mergeCell ref="U28:U30"/>
    <mergeCell ref="V28:V30"/>
    <mergeCell ref="A33:Y33"/>
    <mergeCell ref="T31:T32"/>
    <mergeCell ref="U31:U32"/>
    <mergeCell ref="V31:V32"/>
    <mergeCell ref="W31:W32"/>
    <mergeCell ref="X31:X32"/>
    <mergeCell ref="Y31:Y32"/>
    <mergeCell ref="N31:N32"/>
    <mergeCell ref="O31:O32"/>
    <mergeCell ref="P31:P32"/>
    <mergeCell ref="Q31:Q32"/>
    <mergeCell ref="R31:R32"/>
    <mergeCell ref="S31:S32"/>
    <mergeCell ref="A31:A32"/>
    <mergeCell ref="C31:C32"/>
    <mergeCell ref="F31:G31"/>
    <mergeCell ref="I31:J31"/>
    <mergeCell ref="L31:L32"/>
    <mergeCell ref="M31:M32"/>
    <mergeCell ref="F32:G32"/>
    <mergeCell ref="I32:J32"/>
  </mergeCells>
  <conditionalFormatting sqref="D7:D33">
    <cfRule type="cellIs" priority="3" dxfId="4" operator="equal" stopIfTrue="1">
      <formula>"백분"</formula>
    </cfRule>
    <cfRule type="cellIs" priority="4" dxfId="5" operator="equal" stopIfTrue="1">
      <formula>"표준"</formula>
    </cfRule>
  </conditionalFormatting>
  <conditionalFormatting sqref="C6:C32">
    <cfRule type="cellIs" priority="1" dxfId="6" operator="equal">
      <formula>"표준"</formula>
    </cfRule>
    <cfRule type="cellIs" priority="2" dxfId="7" operator="equal">
      <formula>"백분"</formula>
    </cfRule>
  </conditionalFormatting>
  <printOptions/>
  <pageMargins left="0.39" right="0.2" top="0.53" bottom="0.32" header="0.53" footer="0.3"/>
  <pageSetup fitToHeight="1" fitToWidth="1" horizontalDpi="600" verticalDpi="600" orientation="landscape" paperSize="9" scale="65" r:id="rId1"/>
  <ignoredErrors>
    <ignoredError sqref="I24:J32 E27:H3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145"/>
  <sheetViews>
    <sheetView tabSelected="1" view="pageBreakPreview" zoomScaleNormal="120" zoomScaleSheetLayoutView="100" zoomScalePageLayoutView="0" workbookViewId="0" topLeftCell="A1">
      <selection activeCell="C33" sqref="C33"/>
    </sheetView>
  </sheetViews>
  <sheetFormatPr defaultColWidth="8.88671875" defaultRowHeight="13.5"/>
  <cols>
    <col min="1" max="1" width="5.10546875" style="64" customWidth="1"/>
    <col min="2" max="2" width="5.4453125" style="64" bestFit="1" customWidth="1"/>
    <col min="3" max="3" width="31.5546875" style="61" bestFit="1" customWidth="1"/>
    <col min="4" max="4" width="7.21484375" style="63" bestFit="1" customWidth="1"/>
    <col min="5" max="5" width="14.21484375" style="61" bestFit="1" customWidth="1"/>
    <col min="6" max="6" width="13.88671875" style="61" bestFit="1" customWidth="1"/>
    <col min="7" max="7" width="19.3359375" style="61" bestFit="1" customWidth="1"/>
    <col min="8" max="8" width="13.88671875" style="61" bestFit="1" customWidth="1"/>
    <col min="9" max="9" width="9.10546875" style="61" bestFit="1" customWidth="1"/>
    <col min="10" max="10" width="6.77734375" style="64" customWidth="1"/>
    <col min="11" max="11" width="11.88671875" style="61" bestFit="1" customWidth="1"/>
    <col min="12" max="12" width="16.6640625" style="95" bestFit="1" customWidth="1"/>
    <col min="13" max="13" width="14.21484375" style="61" customWidth="1"/>
    <col min="14" max="16384" width="8.88671875" style="62" customWidth="1"/>
  </cols>
  <sheetData>
    <row r="1" spans="1:4" ht="24" customHeight="1" thickBot="1">
      <c r="A1" t="s">
        <v>1262</v>
      </c>
      <c r="B1"/>
      <c r="C1"/>
      <c r="D1" s="91"/>
    </row>
    <row r="2" spans="1:13" s="59" customFormat="1" ht="20.25" customHeight="1" thickBot="1" thickTop="1">
      <c r="A2" t="s">
        <v>1264</v>
      </c>
      <c r="B2"/>
      <c r="C2"/>
      <c r="D2" s="238"/>
      <c r="E2" t="s">
        <v>1264</v>
      </c>
      <c r="F2"/>
      <c r="G2"/>
      <c r="H2"/>
      <c r="I2"/>
      <c r="J2" t="s">
        <v>1278</v>
      </c>
      <c r="K2"/>
      <c r="L2"/>
      <c r="M2"/>
    </row>
    <row r="3" spans="1:13" s="60" customFormat="1" ht="31.5" customHeight="1" thickBot="1" thickTop="1">
      <c r="A3" s="239" t="s">
        <v>1265</v>
      </c>
      <c r="B3" s="240" t="s">
        <v>1266</v>
      </c>
      <c r="C3" s="241" t="s">
        <v>1267</v>
      </c>
      <c r="D3" s="242" t="s">
        <v>1268</v>
      </c>
      <c r="E3" s="243" t="s">
        <v>1269</v>
      </c>
      <c r="F3" s="243" t="s">
        <v>1270</v>
      </c>
      <c r="G3" s="244" t="s">
        <v>1271</v>
      </c>
      <c r="H3" s="243" t="s">
        <v>1272</v>
      </c>
      <c r="I3" s="245" t="s">
        <v>1273</v>
      </c>
      <c r="J3" s="246" t="s">
        <v>1274</v>
      </c>
      <c r="K3" s="247" t="s">
        <v>1275</v>
      </c>
      <c r="L3" s="244" t="s">
        <v>1276</v>
      </c>
      <c r="M3" s="248" t="s">
        <v>1277</v>
      </c>
    </row>
    <row r="4" spans="1:13" s="124" customFormat="1" ht="36.75" customHeight="1" thickBot="1">
      <c r="A4" t="s">
        <v>157</v>
      </c>
      <c r="B4"/>
      <c r="C4" s="249" t="s">
        <v>194</v>
      </c>
      <c r="D4" s="250" t="s">
        <v>156</v>
      </c>
      <c r="E4" s="251" t="s">
        <v>195</v>
      </c>
      <c r="F4" s="252" t="s">
        <v>153</v>
      </c>
      <c r="G4" s="252" t="s">
        <v>153</v>
      </c>
      <c r="H4" s="252" t="s">
        <v>153</v>
      </c>
      <c r="I4" s="253" t="s">
        <v>196</v>
      </c>
      <c r="J4" s="254" t="s">
        <v>156</v>
      </c>
      <c r="K4" s="255" t="s">
        <v>197</v>
      </c>
      <c r="L4" s="251" t="s">
        <v>189</v>
      </c>
      <c r="M4" s="256" t="s">
        <v>217</v>
      </c>
    </row>
    <row r="5" spans="1:13" ht="14.25" thickTop="1">
      <c r="A5" s="257"/>
      <c r="B5" s="258"/>
      <c r="C5" s="259"/>
      <c r="D5" s="260"/>
      <c r="E5" s="261"/>
      <c r="F5" s="261"/>
      <c r="G5" s="261"/>
      <c r="H5" s="262"/>
      <c r="I5" s="263"/>
      <c r="J5" s="264"/>
      <c r="K5" s="265"/>
      <c r="L5" s="266"/>
      <c r="M5" s="267"/>
    </row>
    <row r="6" spans="1:13" ht="12">
      <c r="A6" s="268"/>
      <c r="B6" s="76"/>
      <c r="C6" s="74" t="s">
        <v>1304</v>
      </c>
      <c r="D6" s="236"/>
      <c r="E6" s="65"/>
      <c r="F6" s="66"/>
      <c r="G6" s="66"/>
      <c r="H6" s="66"/>
      <c r="I6" s="269"/>
      <c r="J6" s="270">
        <v>380</v>
      </c>
      <c r="K6" s="73"/>
      <c r="L6" s="271"/>
      <c r="M6" s="272"/>
    </row>
    <row r="7" spans="1:13" ht="12">
      <c r="A7" s="268"/>
      <c r="B7" s="76"/>
      <c r="C7" s="74" t="s">
        <v>190</v>
      </c>
      <c r="D7" s="236">
        <v>511</v>
      </c>
      <c r="E7" s="67"/>
      <c r="F7" s="66"/>
      <c r="G7" s="66"/>
      <c r="H7" s="66"/>
      <c r="I7" s="269"/>
      <c r="J7" s="270"/>
      <c r="K7" s="116" t="s">
        <v>167</v>
      </c>
      <c r="L7" s="271"/>
      <c r="M7" s="272"/>
    </row>
    <row r="8" spans="1:13" ht="12">
      <c r="A8" s="268"/>
      <c r="B8" s="76"/>
      <c r="C8"/>
      <c r="D8" s="236"/>
      <c r="E8" s="67"/>
      <c r="F8" s="66"/>
      <c r="G8" s="66"/>
      <c r="H8" s="66"/>
      <c r="I8" s="269"/>
      <c r="J8" s="270"/>
      <c r="K8" s="73"/>
      <c r="L8" s="271"/>
      <c r="M8" s="272"/>
    </row>
    <row r="9" spans="1:13" ht="12">
      <c r="A9" s="268"/>
      <c r="B9" s="76">
        <v>291</v>
      </c>
      <c r="C9" s="73"/>
      <c r="D9" s="236"/>
      <c r="E9" s="67"/>
      <c r="F9" s="66"/>
      <c r="G9" s="66"/>
      <c r="H9" s="66"/>
      <c r="I9" s="269"/>
      <c r="J9" s="270"/>
      <c r="K9" s="116"/>
      <c r="L9" s="271"/>
      <c r="M9" s="272"/>
    </row>
    <row r="10" spans="1:13" ht="12">
      <c r="A10" s="268"/>
      <c r="B10" s="76"/>
      <c r="C10" s="73" t="s">
        <v>1336</v>
      </c>
      <c r="D10" s="236"/>
      <c r="E10" s="67"/>
      <c r="F10" s="66"/>
      <c r="G10" s="66"/>
      <c r="H10" s="66"/>
      <c r="I10" s="269"/>
      <c r="J10" s="270"/>
      <c r="K10" s="116"/>
      <c r="L10" s="271"/>
      <c r="M10" s="272"/>
    </row>
    <row r="11" spans="1:13" ht="12">
      <c r="A11" s="268">
        <v>517</v>
      </c>
      <c r="B11" s="76"/>
      <c r="C11" s="73" t="s">
        <v>26</v>
      </c>
      <c r="D11" s="236"/>
      <c r="E11" s="67"/>
      <c r="F11" s="66"/>
      <c r="G11" s="66"/>
      <c r="H11" s="66"/>
      <c r="I11" s="273"/>
      <c r="J11" s="270">
        <v>376</v>
      </c>
      <c r="K11" s="116"/>
      <c r="L11" s="271"/>
      <c r="M11" s="272"/>
    </row>
    <row r="12" spans="1:13" ht="12">
      <c r="A12" s="268"/>
      <c r="B12" s="76"/>
      <c r="D12" s="236">
        <v>507</v>
      </c>
      <c r="E12" s="67"/>
      <c r="F12" s="66" t="s">
        <v>286</v>
      </c>
      <c r="G12" s="66"/>
      <c r="H12" s="93"/>
      <c r="I12" s="273"/>
      <c r="J12" s="270"/>
      <c r="K12" s="116" t="s">
        <v>168</v>
      </c>
      <c r="L12" s="271"/>
      <c r="M12" s="272"/>
    </row>
    <row r="13" spans="1:13" ht="12">
      <c r="A13" s="268"/>
      <c r="B13" s="76">
        <v>288</v>
      </c>
      <c r="C13" s="73" t="s">
        <v>249</v>
      </c>
      <c r="D13" s="236"/>
      <c r="E13" s="67"/>
      <c r="F13" s="66"/>
      <c r="G13" s="66"/>
      <c r="H13" s="66"/>
      <c r="I13" s="273"/>
      <c r="J13" s="270"/>
      <c r="K13" s="116"/>
      <c r="L13" s="271"/>
      <c r="M13" s="272"/>
    </row>
    <row r="14" spans="1:13" ht="12">
      <c r="A14" s="268"/>
      <c r="B14" s="76"/>
      <c r="C14" s="73" t="s">
        <v>250</v>
      </c>
      <c r="D14" s="236"/>
      <c r="E14" s="67"/>
      <c r="F14" s="66"/>
      <c r="G14" s="66"/>
      <c r="H14" s="66"/>
      <c r="I14" s="273"/>
      <c r="J14" s="270"/>
      <c r="K14" s="116"/>
      <c r="L14" s="271"/>
      <c r="M14" s="272"/>
    </row>
    <row r="15" spans="1:13" ht="12">
      <c r="A15" s="268"/>
      <c r="B15" s="76"/>
      <c r="C15" s="73" t="s">
        <v>1337</v>
      </c>
      <c r="D15" s="236"/>
      <c r="E15" s="67"/>
      <c r="F15" s="66"/>
      <c r="G15" s="66"/>
      <c r="H15" s="66"/>
      <c r="I15" s="273"/>
      <c r="J15" s="270"/>
      <c r="K15" s="116"/>
      <c r="L15" s="271"/>
      <c r="M15" s="272"/>
    </row>
    <row r="16" spans="1:13" ht="12">
      <c r="A16" s="268">
        <v>512</v>
      </c>
      <c r="B16" s="76"/>
      <c r="C16" s="73" t="s">
        <v>251</v>
      </c>
      <c r="D16" s="236">
        <v>504</v>
      </c>
      <c r="E16" s="67"/>
      <c r="F16" s="66"/>
      <c r="G16" s="66"/>
      <c r="H16" s="66"/>
      <c r="I16" s="273"/>
      <c r="J16" s="270">
        <v>371</v>
      </c>
      <c r="K16" s="116" t="s">
        <v>169</v>
      </c>
      <c r="L16" s="271"/>
      <c r="M16" s="272"/>
    </row>
    <row r="17" spans="1:13" ht="12">
      <c r="A17" s="268"/>
      <c r="B17" s="76"/>
      <c r="C17" s="73" t="s">
        <v>1341</v>
      </c>
      <c r="D17" s="236"/>
      <c r="E17" s="67"/>
      <c r="F17" s="66"/>
      <c r="G17" s="66"/>
      <c r="H17" s="66"/>
      <c r="I17" s="269"/>
      <c r="J17" s="270"/>
      <c r="K17" s="116" t="s">
        <v>170</v>
      </c>
      <c r="L17" s="66"/>
      <c r="M17" s="272"/>
    </row>
    <row r="18" spans="1:13" ht="12">
      <c r="A18" s="268"/>
      <c r="B18" s="76"/>
      <c r="C18" s="73" t="s">
        <v>1342</v>
      </c>
      <c r="D18" s="236"/>
      <c r="E18" s="67"/>
      <c r="F18" s="66"/>
      <c r="G18" s="66"/>
      <c r="H18" s="66"/>
      <c r="I18" s="269"/>
      <c r="J18" s="270"/>
      <c r="K18" s="116" t="s">
        <v>171</v>
      </c>
      <c r="L18" s="66"/>
      <c r="M18" s="272"/>
    </row>
    <row r="19" spans="1:13" ht="12">
      <c r="A19" s="268"/>
      <c r="B19" s="76"/>
      <c r="C19" s="73" t="s">
        <v>252</v>
      </c>
      <c r="D19" s="236"/>
      <c r="E19" s="67"/>
      <c r="F19" s="66"/>
      <c r="G19" s="66"/>
      <c r="H19" s="66"/>
      <c r="I19" s="269"/>
      <c r="J19" s="270"/>
      <c r="K19" s="116"/>
      <c r="L19" s="66"/>
      <c r="M19" s="272"/>
    </row>
    <row r="20" spans="1:13" ht="12">
      <c r="A20" s="268"/>
      <c r="B20" s="76"/>
      <c r="C20" s="73" t="s">
        <v>32</v>
      </c>
      <c r="D20" s="236"/>
      <c r="E20" s="67"/>
      <c r="F20" s="66"/>
      <c r="G20" s="66"/>
      <c r="H20" s="66"/>
      <c r="I20" s="269"/>
      <c r="J20" s="270"/>
      <c r="K20" s="116"/>
      <c r="L20" s="66"/>
      <c r="M20" s="272"/>
    </row>
    <row r="21" spans="1:13" ht="12">
      <c r="A21" s="268">
        <v>507</v>
      </c>
      <c r="B21" s="76">
        <v>284</v>
      </c>
      <c r="C21" s="73" t="s">
        <v>1339</v>
      </c>
      <c r="D21" s="236">
        <v>500</v>
      </c>
      <c r="E21" s="66"/>
      <c r="F21" s="66"/>
      <c r="G21" s="66"/>
      <c r="H21" s="66"/>
      <c r="I21" s="274"/>
      <c r="J21" s="270">
        <v>365</v>
      </c>
      <c r="K21" s="116" t="s">
        <v>172</v>
      </c>
      <c r="L21" s="66"/>
      <c r="M21" s="272"/>
    </row>
    <row r="22" spans="1:13" ht="12">
      <c r="A22" s="268"/>
      <c r="B22" s="76"/>
      <c r="C22" s="73" t="s">
        <v>1340</v>
      </c>
      <c r="D22" s="236"/>
      <c r="E22" s="66"/>
      <c r="F22" s="66"/>
      <c r="G22" s="66"/>
      <c r="H22" s="66"/>
      <c r="I22" s="274"/>
      <c r="J22" s="270"/>
      <c r="K22" s="116"/>
      <c r="L22" s="66"/>
      <c r="M22" s="272"/>
    </row>
    <row r="23" spans="1:13" ht="12">
      <c r="A23" s="268"/>
      <c r="B23" s="76"/>
      <c r="C23" s="73" t="s">
        <v>1345</v>
      </c>
      <c r="D23" s="236"/>
      <c r="E23" s="66"/>
      <c r="F23" s="66"/>
      <c r="G23" s="66"/>
      <c r="H23" s="66"/>
      <c r="I23" s="274"/>
      <c r="J23" s="270"/>
      <c r="K23" s="116"/>
      <c r="L23" s="66"/>
      <c r="M23" s="272"/>
    </row>
    <row r="24" spans="1:13" ht="12">
      <c r="A24" s="268"/>
      <c r="B24" s="76"/>
      <c r="C24" s="73" t="s">
        <v>253</v>
      </c>
      <c r="D24" s="236"/>
      <c r="E24" s="66"/>
      <c r="F24" s="66"/>
      <c r="G24" s="66"/>
      <c r="H24" s="66"/>
      <c r="I24" s="274"/>
      <c r="J24" s="270"/>
      <c r="K24" s="116"/>
      <c r="L24" s="66"/>
      <c r="M24" s="272"/>
    </row>
    <row r="25" spans="1:13" ht="12">
      <c r="A25" s="268"/>
      <c r="B25" s="76"/>
      <c r="C25" s="75" t="s">
        <v>254</v>
      </c>
      <c r="D25" s="236"/>
      <c r="E25" s="66"/>
      <c r="F25" s="66"/>
      <c r="G25" s="66"/>
      <c r="H25" s="66"/>
      <c r="I25" s="274"/>
      <c r="J25" s="270"/>
      <c r="K25" s="73"/>
      <c r="L25" s="66"/>
      <c r="M25" s="272" t="s">
        <v>461</v>
      </c>
    </row>
    <row r="26" spans="1:13" ht="12">
      <c r="A26" s="268">
        <v>503</v>
      </c>
      <c r="B26" s="76"/>
      <c r="C26" s="73" t="s">
        <v>255</v>
      </c>
      <c r="D26" s="236">
        <v>495</v>
      </c>
      <c r="E26" s="66"/>
      <c r="F26" s="66"/>
      <c r="G26" s="66"/>
      <c r="H26" s="66"/>
      <c r="I26" s="274"/>
      <c r="J26" s="270">
        <v>360</v>
      </c>
      <c r="K26" s="116" t="s">
        <v>174</v>
      </c>
      <c r="L26" s="66"/>
      <c r="M26" s="272"/>
    </row>
    <row r="27" spans="1:13" ht="12">
      <c r="A27" s="268"/>
      <c r="B27" s="76"/>
      <c r="C27" s="73" t="s">
        <v>256</v>
      </c>
      <c r="D27" s="236"/>
      <c r="E27" s="73"/>
      <c r="F27" s="66"/>
      <c r="G27" s="66"/>
      <c r="H27" s="66"/>
      <c r="I27" s="274"/>
      <c r="J27" s="270"/>
      <c r="K27" s="116" t="s">
        <v>173</v>
      </c>
      <c r="L27" s="66"/>
      <c r="M27" s="272"/>
    </row>
    <row r="28" spans="1:13" ht="12">
      <c r="A28" s="268"/>
      <c r="B28" s="76"/>
      <c r="C28" s="73" t="s">
        <v>1350</v>
      </c>
      <c r="D28" s="236"/>
      <c r="E28" s="73"/>
      <c r="F28" s="66"/>
      <c r="G28" s="66"/>
      <c r="H28" s="66"/>
      <c r="I28" s="274"/>
      <c r="J28" s="270"/>
      <c r="K28" s="73"/>
      <c r="L28" s="66"/>
      <c r="M28" s="272" t="s">
        <v>462</v>
      </c>
    </row>
    <row r="29" spans="1:13" ht="12">
      <c r="A29" s="268"/>
      <c r="B29" s="76">
        <v>280</v>
      </c>
      <c r="C29" s="73" t="s">
        <v>1349</v>
      </c>
      <c r="D29" s="236"/>
      <c r="E29" s="66"/>
      <c r="F29" s="66"/>
      <c r="G29" s="66"/>
      <c r="H29" s="66"/>
      <c r="I29" s="274"/>
      <c r="J29" s="270"/>
      <c r="K29" s="116"/>
      <c r="L29" s="66"/>
      <c r="M29" s="272"/>
    </row>
    <row r="30" spans="1:13" ht="12">
      <c r="A30" s="268">
        <v>500</v>
      </c>
      <c r="B30" s="76"/>
      <c r="C30" s="73" t="s">
        <v>1334</v>
      </c>
      <c r="D30" s="236">
        <v>490</v>
      </c>
      <c r="E30" s="66" t="s">
        <v>270</v>
      </c>
      <c r="F30" s="66"/>
      <c r="G30" s="66"/>
      <c r="H30" s="66"/>
      <c r="I30" s="274"/>
      <c r="J30" s="270"/>
      <c r="K30" s="116"/>
      <c r="L30" s="66"/>
      <c r="M30" s="272"/>
    </row>
    <row r="31" spans="1:13" ht="12">
      <c r="A31" s="268"/>
      <c r="B31" s="76"/>
      <c r="C31" s="73" t="s">
        <v>257</v>
      </c>
      <c r="D31" s="236"/>
      <c r="E31" s="66" t="s">
        <v>271</v>
      </c>
      <c r="F31" s="66"/>
      <c r="G31" s="66"/>
      <c r="H31" s="66"/>
      <c r="I31" s="274"/>
      <c r="J31" s="270">
        <v>354</v>
      </c>
      <c r="K31" s="116"/>
      <c r="L31" s="66"/>
      <c r="M31" s="272"/>
    </row>
    <row r="32" spans="1:13" ht="12">
      <c r="A32" s="268"/>
      <c r="B32" s="76"/>
      <c r="C32" s="73" t="s">
        <v>258</v>
      </c>
      <c r="D32" s="236"/>
      <c r="E32" s="66" t="s">
        <v>28</v>
      </c>
      <c r="F32" s="66"/>
      <c r="G32" s="66"/>
      <c r="H32" s="66"/>
      <c r="I32" s="269"/>
      <c r="J32" s="270"/>
      <c r="K32" s="116"/>
      <c r="L32" s="66"/>
      <c r="M32" s="272"/>
    </row>
    <row r="33" spans="1:13" ht="12">
      <c r="A33" s="268"/>
      <c r="B33" s="76">
        <v>278</v>
      </c>
      <c r="C33" s="73" t="s">
        <v>41</v>
      </c>
      <c r="D33" s="236"/>
      <c r="E33" s="66" t="s">
        <v>272</v>
      </c>
      <c r="F33" s="66"/>
      <c r="G33" s="66"/>
      <c r="H33" s="66"/>
      <c r="I33" s="269"/>
      <c r="J33" s="270"/>
      <c r="K33" s="116"/>
      <c r="L33" s="66"/>
      <c r="M33" s="272"/>
    </row>
    <row r="34" spans="1:13" ht="12">
      <c r="A34" s="268">
        <v>496</v>
      </c>
      <c r="B34" s="76"/>
      <c r="D34" s="236"/>
      <c r="E34" s="66" t="s">
        <v>273</v>
      </c>
      <c r="F34" s="66"/>
      <c r="G34" s="66"/>
      <c r="H34" s="66"/>
      <c r="I34" s="274" t="s">
        <v>155</v>
      </c>
      <c r="J34" s="270"/>
      <c r="K34" s="116"/>
      <c r="L34" s="66"/>
      <c r="M34" s="272"/>
    </row>
    <row r="35" spans="1:13" ht="12">
      <c r="A35" s="268"/>
      <c r="B35" s="76"/>
      <c r="C35" s="73"/>
      <c r="D35" s="236">
        <v>485</v>
      </c>
      <c r="E35" s="66" t="s">
        <v>274</v>
      </c>
      <c r="F35" s="66"/>
      <c r="G35" s="66"/>
      <c r="H35" s="66"/>
      <c r="I35" s="269"/>
      <c r="J35" s="270"/>
      <c r="K35" s="116"/>
      <c r="L35" s="66"/>
      <c r="M35" s="272"/>
    </row>
    <row r="36" spans="1:13" ht="12">
      <c r="A36" s="268"/>
      <c r="B36" s="76"/>
      <c r="C36" s="73"/>
      <c r="D36" s="236"/>
      <c r="E36" s="73" t="s">
        <v>166</v>
      </c>
      <c r="F36" s="66" t="s">
        <v>287</v>
      </c>
      <c r="G36" s="66"/>
      <c r="H36" s="66"/>
      <c r="I36" s="274" t="s">
        <v>154</v>
      </c>
      <c r="J36" s="270">
        <v>349</v>
      </c>
      <c r="K36" s="116"/>
      <c r="L36" s="66"/>
      <c r="M36" s="272"/>
    </row>
    <row r="37" spans="1:13" ht="12">
      <c r="A37" s="268"/>
      <c r="B37" s="76"/>
      <c r="C37" s="73"/>
      <c r="D37" s="236"/>
      <c r="E37" s="66" t="s">
        <v>275</v>
      </c>
      <c r="F37" s="66" t="s">
        <v>193</v>
      </c>
      <c r="G37" s="66"/>
      <c r="H37" s="66"/>
      <c r="I37" s="274"/>
      <c r="J37" s="270"/>
      <c r="K37" s="116"/>
      <c r="L37" s="66"/>
      <c r="M37" s="272"/>
    </row>
    <row r="38" spans="1:13" ht="12">
      <c r="A38" s="268"/>
      <c r="B38" s="76"/>
      <c r="C38" s="73"/>
      <c r="D38" s="236"/>
      <c r="E38" s="66" t="s">
        <v>276</v>
      </c>
      <c r="F38" s="66"/>
      <c r="G38" s="66"/>
      <c r="H38" s="66"/>
      <c r="I38" s="274"/>
      <c r="J38" s="270"/>
      <c r="K38" s="116"/>
      <c r="L38" s="66"/>
      <c r="M38" s="272"/>
    </row>
    <row r="39" spans="1:13" ht="12">
      <c r="A39" s="268"/>
      <c r="B39" s="76"/>
      <c r="C39" s="73"/>
      <c r="D39" s="236"/>
      <c r="E39" s="73" t="s">
        <v>277</v>
      </c>
      <c r="F39" s="66"/>
      <c r="G39" s="66"/>
      <c r="H39" s="66"/>
      <c r="I39" s="274"/>
      <c r="J39" s="270"/>
      <c r="K39" s="116"/>
      <c r="L39" s="66"/>
      <c r="M39" s="272"/>
    </row>
    <row r="40" spans="1:13" ht="12">
      <c r="A40" s="268"/>
      <c r="B40" s="76"/>
      <c r="C40" s="73"/>
      <c r="D40" s="236">
        <v>480</v>
      </c>
      <c r="E40" s="66" t="s">
        <v>278</v>
      </c>
      <c r="F40" s="66" t="s">
        <v>288</v>
      </c>
      <c r="G40" s="66"/>
      <c r="H40" s="66"/>
      <c r="I40" s="269"/>
      <c r="J40" s="270"/>
      <c r="K40" s="116"/>
      <c r="L40" s="66"/>
      <c r="M40" s="272"/>
    </row>
    <row r="41" spans="1:13" ht="12">
      <c r="A41" s="268"/>
      <c r="B41" s="76"/>
      <c r="D41" s="236"/>
      <c r="E41" s="73"/>
      <c r="F41" s="66" t="s">
        <v>289</v>
      </c>
      <c r="G41" s="66"/>
      <c r="H41" s="66"/>
      <c r="I41" s="274"/>
      <c r="J41" s="270">
        <v>343</v>
      </c>
      <c r="K41" s="116"/>
      <c r="L41" s="66"/>
      <c r="M41" s="272"/>
    </row>
    <row r="42" spans="1:13" ht="12">
      <c r="A42" s="268"/>
      <c r="B42" s="76"/>
      <c r="D42" s="236"/>
      <c r="E42" s="66" t="s">
        <v>279</v>
      </c>
      <c r="F42" s="66"/>
      <c r="G42" s="66"/>
      <c r="H42" s="66"/>
      <c r="I42" s="274"/>
      <c r="J42" s="270"/>
      <c r="K42" s="116"/>
      <c r="L42" s="66"/>
      <c r="M42" s="272"/>
    </row>
    <row r="43" spans="1:13" ht="12">
      <c r="A43" s="268"/>
      <c r="B43" s="76"/>
      <c r="D43" s="236"/>
      <c r="E43" s="73"/>
      <c r="F43" s="66" t="s">
        <v>290</v>
      </c>
      <c r="G43" s="66"/>
      <c r="H43" s="66"/>
      <c r="I43" s="274"/>
      <c r="J43" s="270"/>
      <c r="K43" s="116"/>
      <c r="L43" s="66"/>
      <c r="M43" s="269"/>
    </row>
    <row r="44" spans="1:13" ht="12">
      <c r="A44" s="268"/>
      <c r="B44" s="76"/>
      <c r="D44" s="236"/>
      <c r="E44" s="66" t="s">
        <v>247</v>
      </c>
      <c r="F44" s="66" t="s">
        <v>291</v>
      </c>
      <c r="G44" s="66"/>
      <c r="H44" s="66"/>
      <c r="I44" s="274"/>
      <c r="J44" s="270"/>
      <c r="K44" s="116"/>
      <c r="L44" s="66"/>
      <c r="M44" s="272"/>
    </row>
    <row r="45" spans="1:13" ht="12">
      <c r="A45" s="268"/>
      <c r="B45" s="76"/>
      <c r="C45" s="73"/>
      <c r="D45" s="236">
        <v>474</v>
      </c>
      <c r="E45" s="66" t="s">
        <v>280</v>
      </c>
      <c r="F45" s="66" t="s">
        <v>292</v>
      </c>
      <c r="G45" s="66"/>
      <c r="H45" s="66"/>
      <c r="I45" s="274"/>
      <c r="J45" s="270"/>
      <c r="K45" s="116"/>
      <c r="L45" s="66"/>
      <c r="M45" s="272"/>
    </row>
    <row r="46" spans="1:13" ht="12">
      <c r="A46" s="268"/>
      <c r="B46" s="76"/>
      <c r="C46" s="73"/>
      <c r="D46" s="236"/>
      <c r="E46" s="73"/>
      <c r="F46" s="73" t="s">
        <v>293</v>
      </c>
      <c r="G46" s="66"/>
      <c r="H46" s="66"/>
      <c r="I46" s="274"/>
      <c r="J46" s="270">
        <v>337</v>
      </c>
      <c r="K46" s="116"/>
      <c r="L46" s="66"/>
      <c r="M46" s="272"/>
    </row>
    <row r="47" spans="1:13" ht="12">
      <c r="A47" s="268"/>
      <c r="B47" s="76"/>
      <c r="C47" s="73"/>
      <c r="D47" s="236"/>
      <c r="E47" s="73"/>
      <c r="F47" s="73" t="s">
        <v>294</v>
      </c>
      <c r="G47" s="66"/>
      <c r="H47" s="66"/>
      <c r="I47" s="274"/>
      <c r="J47" s="270"/>
      <c r="K47" s="116"/>
      <c r="L47" s="69" t="s">
        <v>429</v>
      </c>
      <c r="M47" s="272"/>
    </row>
    <row r="48" spans="1:13" ht="12">
      <c r="A48" s="268"/>
      <c r="B48" s="76"/>
      <c r="C48" s="73"/>
      <c r="D48" s="236"/>
      <c r="E48" s="73"/>
      <c r="F48" s="66" t="s">
        <v>295</v>
      </c>
      <c r="G48" s="66"/>
      <c r="H48" s="66"/>
      <c r="I48" s="274"/>
      <c r="J48" s="270"/>
      <c r="K48" s="116"/>
      <c r="L48" s="66"/>
      <c r="M48" s="272"/>
    </row>
    <row r="49" spans="1:13" ht="12">
      <c r="A49" s="268"/>
      <c r="B49" s="76"/>
      <c r="C49" s="73"/>
      <c r="D49" s="236"/>
      <c r="E49" s="73"/>
      <c r="F49" s="66" t="s">
        <v>296</v>
      </c>
      <c r="G49" s="66"/>
      <c r="H49" s="66"/>
      <c r="I49" s="274"/>
      <c r="J49" s="270"/>
      <c r="K49" s="116"/>
      <c r="L49" s="66"/>
      <c r="M49" s="272"/>
    </row>
    <row r="50" spans="1:13" ht="12">
      <c r="A50" s="268"/>
      <c r="B50" s="76"/>
      <c r="C50" s="73"/>
      <c r="D50" s="236">
        <v>468</v>
      </c>
      <c r="E50" s="66"/>
      <c r="F50" s="66" t="s">
        <v>297</v>
      </c>
      <c r="G50" s="66"/>
      <c r="H50" s="66"/>
      <c r="I50" s="274"/>
      <c r="J50" s="270"/>
      <c r="K50" s="116"/>
      <c r="L50" s="70" t="s">
        <v>430</v>
      </c>
      <c r="M50" s="272" t="s">
        <v>463</v>
      </c>
    </row>
    <row r="51" spans="1:13" ht="12">
      <c r="A51" s="268"/>
      <c r="B51" s="76"/>
      <c r="C51" s="73"/>
      <c r="D51" s="236"/>
      <c r="E51" s="66"/>
      <c r="F51" s="66" t="s">
        <v>298</v>
      </c>
      <c r="G51" s="66"/>
      <c r="H51" s="66"/>
      <c r="I51" s="274"/>
      <c r="J51" s="270">
        <v>331</v>
      </c>
      <c r="K51" s="116"/>
      <c r="L51" s="66"/>
      <c r="M51" s="269"/>
    </row>
    <row r="52" spans="1:13" ht="12">
      <c r="A52" s="268"/>
      <c r="B52" s="76"/>
      <c r="C52" s="73"/>
      <c r="D52" s="236"/>
      <c r="E52" s="66"/>
      <c r="F52" s="66" t="s">
        <v>299</v>
      </c>
      <c r="G52" s="66"/>
      <c r="H52" s="66"/>
      <c r="I52" s="269"/>
      <c r="J52" s="270"/>
      <c r="K52" s="116"/>
      <c r="L52" s="66"/>
      <c r="M52" s="272" t="s">
        <v>464</v>
      </c>
    </row>
    <row r="53" spans="1:13" ht="12">
      <c r="A53" s="268"/>
      <c r="B53" s="76"/>
      <c r="C53" s="73"/>
      <c r="D53" s="236"/>
      <c r="E53" s="66"/>
      <c r="F53" s="66" t="s">
        <v>300</v>
      </c>
      <c r="G53" s="66"/>
      <c r="H53" s="66"/>
      <c r="I53" s="274"/>
      <c r="J53" s="270"/>
      <c r="K53" s="116"/>
      <c r="L53" s="73"/>
      <c r="M53" s="269"/>
    </row>
    <row r="54" spans="1:13" ht="12">
      <c r="A54" s="268"/>
      <c r="B54" s="76"/>
      <c r="C54" s="73"/>
      <c r="D54" s="236"/>
      <c r="E54" s="66"/>
      <c r="F54" s="73" t="s">
        <v>301</v>
      </c>
      <c r="G54" s="66"/>
      <c r="H54" s="66"/>
      <c r="I54" s="274"/>
      <c r="J54" s="270"/>
      <c r="K54" s="116"/>
      <c r="L54" s="69" t="s">
        <v>431</v>
      </c>
      <c r="M54" s="272" t="s">
        <v>465</v>
      </c>
    </row>
    <row r="55" spans="1:13" ht="12">
      <c r="A55" s="268"/>
      <c r="B55" s="76"/>
      <c r="C55" s="73"/>
      <c r="D55" s="236">
        <v>463</v>
      </c>
      <c r="E55" s="66"/>
      <c r="F55" s="66" t="s">
        <v>302</v>
      </c>
      <c r="G55" s="66"/>
      <c r="H55" s="66"/>
      <c r="I55" s="274"/>
      <c r="J55" s="270"/>
      <c r="K55" s="116"/>
      <c r="L55" s="69" t="s">
        <v>432</v>
      </c>
      <c r="M55" s="269"/>
    </row>
    <row r="56" spans="1:13" ht="12">
      <c r="A56" s="268"/>
      <c r="B56" s="76"/>
      <c r="C56" s="73"/>
      <c r="D56" s="236"/>
      <c r="E56" s="66"/>
      <c r="F56" s="66" t="s">
        <v>303</v>
      </c>
      <c r="G56" s="66"/>
      <c r="H56" s="66"/>
      <c r="I56" s="274"/>
      <c r="J56" s="270">
        <v>325</v>
      </c>
      <c r="K56" s="116"/>
      <c r="L56" s="73"/>
      <c r="M56" s="272" t="s">
        <v>466</v>
      </c>
    </row>
    <row r="57" spans="1:13" ht="12">
      <c r="A57" s="268"/>
      <c r="B57" s="76"/>
      <c r="C57" s="73"/>
      <c r="D57" s="236"/>
      <c r="E57" s="66"/>
      <c r="F57" s="66" t="s">
        <v>304</v>
      </c>
      <c r="G57" s="69" t="s">
        <v>335</v>
      </c>
      <c r="H57" s="66"/>
      <c r="I57" s="274"/>
      <c r="J57" s="270"/>
      <c r="K57" s="116"/>
      <c r="L57" s="73"/>
      <c r="M57" s="269"/>
    </row>
    <row r="58" spans="1:13" ht="12">
      <c r="A58" s="268"/>
      <c r="B58" s="76"/>
      <c r="C58" s="73"/>
      <c r="D58" s="236"/>
      <c r="E58" s="66"/>
      <c r="F58" s="73"/>
      <c r="G58" s="70"/>
      <c r="H58" s="66"/>
      <c r="I58" s="274"/>
      <c r="J58" s="270"/>
      <c r="K58" s="116"/>
      <c r="L58" s="70" t="s">
        <v>433</v>
      </c>
      <c r="M58" s="272" t="s">
        <v>467</v>
      </c>
    </row>
    <row r="59" spans="1:13" ht="12">
      <c r="A59" s="268"/>
      <c r="B59" s="76"/>
      <c r="C59" s="73"/>
      <c r="D59" s="236"/>
      <c r="E59" s="66"/>
      <c r="F59" s="66" t="s">
        <v>305</v>
      </c>
      <c r="G59" s="70"/>
      <c r="H59" s="66"/>
      <c r="I59" s="274" t="s">
        <v>90</v>
      </c>
      <c r="J59" s="270"/>
      <c r="K59" s="116"/>
      <c r="L59" s="69" t="s">
        <v>434</v>
      </c>
      <c r="M59" s="269"/>
    </row>
    <row r="60" spans="1:13" ht="12">
      <c r="A60" s="268"/>
      <c r="B60" s="76"/>
      <c r="C60" s="73"/>
      <c r="D60" s="236">
        <v>457</v>
      </c>
      <c r="E60" s="66"/>
      <c r="F60" s="66" t="s">
        <v>200</v>
      </c>
      <c r="G60" s="70"/>
      <c r="H60" s="66"/>
      <c r="I60" s="274"/>
      <c r="J60" s="270"/>
      <c r="K60" s="116"/>
      <c r="L60" s="73"/>
      <c r="M60" s="272" t="s">
        <v>468</v>
      </c>
    </row>
    <row r="61" spans="1:13" ht="12">
      <c r="A61" s="268"/>
      <c r="B61" s="76"/>
      <c r="C61" s="73"/>
      <c r="D61" s="236"/>
      <c r="E61" s="66"/>
      <c r="F61" s="66" t="s">
        <v>306</v>
      </c>
      <c r="G61" s="70"/>
      <c r="H61" s="66"/>
      <c r="I61" s="274" t="s">
        <v>401</v>
      </c>
      <c r="J61" s="270">
        <v>320</v>
      </c>
      <c r="K61" s="116"/>
      <c r="L61" s="70" t="s">
        <v>435</v>
      </c>
      <c r="M61" s="272" t="s">
        <v>469</v>
      </c>
    </row>
    <row r="62" spans="1:13" ht="12">
      <c r="A62" s="268"/>
      <c r="B62" s="76"/>
      <c r="C62" s="73"/>
      <c r="D62" s="236"/>
      <c r="E62" s="66"/>
      <c r="F62" s="66" t="s">
        <v>307</v>
      </c>
      <c r="G62" s="70"/>
      <c r="H62" s="66"/>
      <c r="I62" s="274"/>
      <c r="J62" s="270"/>
      <c r="K62" s="116"/>
      <c r="L62" s="73"/>
      <c r="M62" s="269"/>
    </row>
    <row r="63" spans="1:13" ht="12">
      <c r="A63" s="268"/>
      <c r="B63" s="76"/>
      <c r="C63" s="73"/>
      <c r="D63" s="236"/>
      <c r="E63" s="66"/>
      <c r="F63" s="66" t="s">
        <v>308</v>
      </c>
      <c r="G63" s="70"/>
      <c r="H63" s="66"/>
      <c r="I63" s="274"/>
      <c r="J63" s="270"/>
      <c r="K63" s="116"/>
      <c r="L63" s="73"/>
      <c r="M63" s="269"/>
    </row>
    <row r="64" spans="1:13" ht="12">
      <c r="A64" s="268"/>
      <c r="B64" s="76"/>
      <c r="C64" s="73"/>
      <c r="D64" s="236"/>
      <c r="E64" s="66"/>
      <c r="F64" s="66" t="s">
        <v>309</v>
      </c>
      <c r="G64" s="69"/>
      <c r="H64" s="66"/>
      <c r="I64" s="274"/>
      <c r="J64" s="270"/>
      <c r="K64" s="116"/>
      <c r="L64" s="73"/>
      <c r="M64" s="269"/>
    </row>
    <row r="65" spans="1:13" ht="12">
      <c r="A65" s="268"/>
      <c r="B65" s="76"/>
      <c r="C65" s="73"/>
      <c r="D65" s="236">
        <v>451</v>
      </c>
      <c r="E65" s="66"/>
      <c r="F65" s="73"/>
      <c r="G65" s="69"/>
      <c r="H65" s="66"/>
      <c r="I65" s="274"/>
      <c r="J65" s="270"/>
      <c r="K65" s="116"/>
      <c r="L65" s="73"/>
      <c r="M65" s="269"/>
    </row>
    <row r="66" spans="1:13" ht="12">
      <c r="A66" s="268"/>
      <c r="B66" s="76"/>
      <c r="C66" s="73"/>
      <c r="D66" s="236"/>
      <c r="E66" s="66"/>
      <c r="F66" s="66"/>
      <c r="G66" s="69"/>
      <c r="H66" s="66"/>
      <c r="I66" s="274"/>
      <c r="J66" s="270">
        <v>313</v>
      </c>
      <c r="K66" s="116"/>
      <c r="L66" s="70" t="s">
        <v>436</v>
      </c>
      <c r="M66" s="272" t="s">
        <v>470</v>
      </c>
    </row>
    <row r="67" spans="1:13" ht="12">
      <c r="A67" s="268"/>
      <c r="B67" s="76"/>
      <c r="C67" s="73"/>
      <c r="D67" s="236"/>
      <c r="E67" s="66"/>
      <c r="F67" s="71" t="s">
        <v>310</v>
      </c>
      <c r="G67" s="69"/>
      <c r="H67" s="66"/>
      <c r="I67" s="274"/>
      <c r="J67" s="270"/>
      <c r="K67" s="116"/>
      <c r="L67" s="73"/>
      <c r="M67" s="269"/>
    </row>
    <row r="68" spans="1:13" ht="12">
      <c r="A68" s="268"/>
      <c r="B68" s="76"/>
      <c r="C68" s="73"/>
      <c r="D68" s="236"/>
      <c r="E68" s="66"/>
      <c r="F68" s="71" t="s">
        <v>311</v>
      </c>
      <c r="G68" s="69"/>
      <c r="H68" s="66"/>
      <c r="I68" s="274"/>
      <c r="J68" s="270"/>
      <c r="K68" s="116"/>
      <c r="L68" s="73"/>
      <c r="M68" s="272"/>
    </row>
    <row r="69" spans="1:13" ht="12">
      <c r="A69" s="268"/>
      <c r="B69" s="76"/>
      <c r="C69" s="73"/>
      <c r="D69" s="236"/>
      <c r="E69" s="66"/>
      <c r="F69" s="71" t="s">
        <v>312</v>
      </c>
      <c r="G69" s="69"/>
      <c r="H69" s="66"/>
      <c r="I69" s="269"/>
      <c r="J69" s="270"/>
      <c r="K69" s="116"/>
      <c r="L69" s="73"/>
      <c r="M69" s="272" t="s">
        <v>471</v>
      </c>
    </row>
    <row r="70" spans="1:13" ht="12">
      <c r="A70" s="268"/>
      <c r="B70" s="76"/>
      <c r="C70" s="73"/>
      <c r="D70" s="236">
        <v>446</v>
      </c>
      <c r="E70" s="66"/>
      <c r="F70" s="71" t="s">
        <v>201</v>
      </c>
      <c r="G70" s="70"/>
      <c r="H70" s="66"/>
      <c r="I70" s="274"/>
      <c r="J70" s="270"/>
      <c r="K70" s="116"/>
      <c r="L70" s="73"/>
      <c r="M70" s="269"/>
    </row>
    <row r="71" spans="1:13" ht="12">
      <c r="A71" s="268"/>
      <c r="B71" s="76"/>
      <c r="C71" s="73"/>
      <c r="D71" s="236"/>
      <c r="E71" s="66"/>
      <c r="F71" s="71" t="s">
        <v>313</v>
      </c>
      <c r="G71" s="70"/>
      <c r="H71" s="66"/>
      <c r="I71" s="274"/>
      <c r="J71" s="270">
        <v>307</v>
      </c>
      <c r="K71" s="116"/>
      <c r="L71" s="73"/>
      <c r="M71" s="272" t="s">
        <v>472</v>
      </c>
    </row>
    <row r="72" spans="1:13" ht="12">
      <c r="A72" s="268"/>
      <c r="B72" s="76"/>
      <c r="C72" s="73"/>
      <c r="D72" s="236"/>
      <c r="E72" s="66"/>
      <c r="F72" s="71" t="s">
        <v>314</v>
      </c>
      <c r="G72" s="70"/>
      <c r="H72" s="66"/>
      <c r="I72" s="274"/>
      <c r="J72" s="270"/>
      <c r="K72" s="116"/>
      <c r="L72" s="73"/>
      <c r="M72" s="272"/>
    </row>
    <row r="73" spans="1:13" ht="12">
      <c r="A73" s="268"/>
      <c r="B73" s="76"/>
      <c r="C73" s="73"/>
      <c r="D73" s="236"/>
      <c r="E73" s="66"/>
      <c r="F73" s="72" t="s">
        <v>202</v>
      </c>
      <c r="G73" s="70"/>
      <c r="H73" s="66"/>
      <c r="I73" s="274"/>
      <c r="J73" s="270"/>
      <c r="K73" s="116"/>
      <c r="L73" s="70" t="s">
        <v>437</v>
      </c>
      <c r="M73" s="272"/>
    </row>
    <row r="74" spans="1:13" ht="12">
      <c r="A74" s="268"/>
      <c r="B74" s="76"/>
      <c r="C74" s="73"/>
      <c r="D74" s="236"/>
      <c r="E74" s="66"/>
      <c r="F74" s="72" t="s">
        <v>203</v>
      </c>
      <c r="G74" s="70"/>
      <c r="H74" s="66"/>
      <c r="I74" s="269"/>
      <c r="J74" s="270"/>
      <c r="K74" s="116"/>
      <c r="L74" s="73"/>
      <c r="M74" s="272" t="s">
        <v>473</v>
      </c>
    </row>
    <row r="75" spans="1:13" ht="12">
      <c r="A75" s="268"/>
      <c r="B75" s="76"/>
      <c r="C75" s="73"/>
      <c r="D75" s="236">
        <v>440</v>
      </c>
      <c r="E75" s="66"/>
      <c r="F75" s="73"/>
      <c r="G75" s="73"/>
      <c r="H75" s="66"/>
      <c r="I75" s="274" t="s">
        <v>204</v>
      </c>
      <c r="J75" s="270"/>
      <c r="K75" s="116"/>
      <c r="L75" s="70" t="s">
        <v>438</v>
      </c>
      <c r="M75" s="269"/>
    </row>
    <row r="76" spans="1:13" ht="12">
      <c r="A76" s="268"/>
      <c r="B76" s="76"/>
      <c r="C76" s="73"/>
      <c r="D76" s="236"/>
      <c r="E76" s="66"/>
      <c r="F76" s="73"/>
      <c r="G76" s="69" t="s">
        <v>336</v>
      </c>
      <c r="H76" s="66"/>
      <c r="I76" s="274"/>
      <c r="J76" s="270">
        <v>301</v>
      </c>
      <c r="K76" s="116"/>
      <c r="L76" s="73"/>
      <c r="M76" s="272" t="s">
        <v>474</v>
      </c>
    </row>
    <row r="77" spans="1:13" ht="12">
      <c r="A77" s="268"/>
      <c r="B77" s="76"/>
      <c r="C77" s="73"/>
      <c r="D77" s="236"/>
      <c r="E77" s="66"/>
      <c r="F77" s="73"/>
      <c r="G77" s="73"/>
      <c r="H77" s="66"/>
      <c r="I77" s="269"/>
      <c r="J77" s="270"/>
      <c r="K77" s="116"/>
      <c r="L77" s="73"/>
      <c r="M77" s="269"/>
    </row>
    <row r="78" spans="1:13" ht="12">
      <c r="A78" s="268"/>
      <c r="B78" s="76"/>
      <c r="C78" s="73"/>
      <c r="D78" s="236"/>
      <c r="E78" s="66"/>
      <c r="F78" s="73"/>
      <c r="G78" s="66"/>
      <c r="H78" s="66"/>
      <c r="I78" s="274" t="s">
        <v>205</v>
      </c>
      <c r="J78" s="270"/>
      <c r="K78" s="116"/>
      <c r="L78" s="73"/>
      <c r="M78" s="269"/>
    </row>
    <row r="79" spans="1:13" ht="12">
      <c r="A79" s="268"/>
      <c r="B79" s="76"/>
      <c r="C79" s="73"/>
      <c r="D79" s="236"/>
      <c r="E79" s="66"/>
      <c r="F79" s="73"/>
      <c r="G79" s="70" t="s">
        <v>337</v>
      </c>
      <c r="H79" s="66"/>
      <c r="I79" s="269"/>
      <c r="J79" s="270"/>
      <c r="K79" s="116"/>
      <c r="L79" s="73"/>
      <c r="M79" s="272"/>
    </row>
    <row r="80" spans="1:13" ht="12">
      <c r="A80" s="268"/>
      <c r="B80" s="76"/>
      <c r="C80" s="73"/>
      <c r="D80" s="236">
        <v>434</v>
      </c>
      <c r="E80" s="66"/>
      <c r="F80" s="73"/>
      <c r="G80" s="70"/>
      <c r="H80" s="66"/>
      <c r="I80" s="269"/>
      <c r="J80" s="270">
        <v>294</v>
      </c>
      <c r="K80" s="116"/>
      <c r="L80" s="73"/>
      <c r="M80" s="272" t="s">
        <v>475</v>
      </c>
    </row>
    <row r="81" spans="1:13" ht="12">
      <c r="A81" s="268"/>
      <c r="B81" s="76"/>
      <c r="C81" s="73"/>
      <c r="D81" s="236"/>
      <c r="E81" s="66"/>
      <c r="F81" s="73"/>
      <c r="G81" s="70" t="s">
        <v>338</v>
      </c>
      <c r="H81" s="66"/>
      <c r="I81" s="274"/>
      <c r="J81" s="270"/>
      <c r="K81" s="116"/>
      <c r="L81" s="70" t="s">
        <v>439</v>
      </c>
      <c r="M81" s="272"/>
    </row>
    <row r="82" spans="1:13" ht="12">
      <c r="A82" s="268"/>
      <c r="B82" s="76"/>
      <c r="C82" s="73"/>
      <c r="D82" s="236"/>
      <c r="E82" s="66"/>
      <c r="F82" s="73"/>
      <c r="G82" s="70" t="s">
        <v>339</v>
      </c>
      <c r="H82" s="66"/>
      <c r="I82" s="274"/>
      <c r="J82" s="270"/>
      <c r="K82" s="116"/>
      <c r="L82" s="66"/>
      <c r="M82" s="272"/>
    </row>
    <row r="83" spans="1:13" ht="12">
      <c r="A83" s="268"/>
      <c r="B83" s="76"/>
      <c r="C83" s="73"/>
      <c r="D83" s="236"/>
      <c r="E83" s="66"/>
      <c r="F83" s="73"/>
      <c r="G83" s="66"/>
      <c r="H83" s="66"/>
      <c r="I83" s="274"/>
      <c r="J83" s="270"/>
      <c r="K83" s="116"/>
      <c r="L83" s="66"/>
      <c r="M83" s="272" t="s">
        <v>476</v>
      </c>
    </row>
    <row r="84" spans="1:13" ht="12">
      <c r="A84" s="268"/>
      <c r="B84" s="76"/>
      <c r="C84" s="73"/>
      <c r="D84" s="236"/>
      <c r="E84" s="66"/>
      <c r="F84" s="73"/>
      <c r="G84" s="70" t="s">
        <v>340</v>
      </c>
      <c r="H84" s="66"/>
      <c r="I84" s="274"/>
      <c r="J84" s="270"/>
      <c r="K84" s="116"/>
      <c r="L84" s="70" t="s">
        <v>440</v>
      </c>
      <c r="M84" s="272" t="s">
        <v>477</v>
      </c>
    </row>
    <row r="85" spans="1:13" ht="12">
      <c r="A85" s="268"/>
      <c r="B85" s="76"/>
      <c r="C85" s="73"/>
      <c r="D85" s="236">
        <v>428</v>
      </c>
      <c r="E85" s="66"/>
      <c r="F85" s="73"/>
      <c r="G85" s="70"/>
      <c r="H85" s="66"/>
      <c r="I85" s="274"/>
      <c r="J85" s="270">
        <v>287</v>
      </c>
      <c r="K85" s="275"/>
      <c r="L85" s="68"/>
      <c r="M85" s="269"/>
    </row>
    <row r="86" spans="1:13" ht="12">
      <c r="A86" s="268"/>
      <c r="B86" s="76"/>
      <c r="C86" s="73"/>
      <c r="D86" s="236"/>
      <c r="E86" s="66"/>
      <c r="F86" s="73"/>
      <c r="G86" s="66"/>
      <c r="H86" s="66"/>
      <c r="I86" s="274"/>
      <c r="J86" s="270"/>
      <c r="K86" s="275"/>
      <c r="L86" s="68"/>
      <c r="M86" s="269"/>
    </row>
    <row r="87" spans="1:13" ht="12">
      <c r="A87" s="268"/>
      <c r="B87" s="76"/>
      <c r="C87" s="73"/>
      <c r="D87" s="236"/>
      <c r="E87" s="66"/>
      <c r="F87" s="73"/>
      <c r="G87" s="66" t="s">
        <v>341</v>
      </c>
      <c r="H87" s="66"/>
      <c r="I87" s="274"/>
      <c r="J87" s="270"/>
      <c r="K87" s="275"/>
      <c r="L87" s="68"/>
      <c r="M87" s="269"/>
    </row>
    <row r="88" spans="1:13" ht="12">
      <c r="A88" s="268"/>
      <c r="B88" s="76"/>
      <c r="C88" s="73"/>
      <c r="D88" s="236"/>
      <c r="E88" s="66"/>
      <c r="F88" s="73"/>
      <c r="G88" s="66"/>
      <c r="H88" s="66"/>
      <c r="I88" s="274"/>
      <c r="J88" s="270"/>
      <c r="K88" s="275"/>
      <c r="L88" s="68"/>
      <c r="M88" s="272"/>
    </row>
    <row r="89" spans="1:13" ht="12">
      <c r="A89" s="268"/>
      <c r="B89" s="76"/>
      <c r="C89" s="73"/>
      <c r="D89" s="236"/>
      <c r="E89" s="66"/>
      <c r="F89" s="73"/>
      <c r="G89" s="66" t="s">
        <v>318</v>
      </c>
      <c r="H89" s="66"/>
      <c r="I89" s="269"/>
      <c r="J89" s="270"/>
      <c r="K89" s="116"/>
      <c r="L89" s="66"/>
      <c r="M89" s="272"/>
    </row>
    <row r="90" spans="1:13" ht="12">
      <c r="A90" s="268"/>
      <c r="B90" s="76"/>
      <c r="C90" s="73"/>
      <c r="D90" s="236">
        <v>422</v>
      </c>
      <c r="E90" s="66"/>
      <c r="F90" s="73"/>
      <c r="G90" s="73"/>
      <c r="H90" s="66"/>
      <c r="I90" s="269"/>
      <c r="J90" s="270">
        <v>280</v>
      </c>
      <c r="K90" s="116"/>
      <c r="L90" s="66"/>
      <c r="M90" s="272"/>
    </row>
    <row r="91" spans="1:13" ht="12">
      <c r="A91" s="268"/>
      <c r="B91" s="76"/>
      <c r="C91" s="73"/>
      <c r="D91" s="236"/>
      <c r="E91" s="66"/>
      <c r="F91" s="73"/>
      <c r="G91" s="73"/>
      <c r="H91" s="66"/>
      <c r="I91" s="274"/>
      <c r="J91" s="270"/>
      <c r="K91" s="116"/>
      <c r="L91" s="66"/>
      <c r="M91" s="272"/>
    </row>
    <row r="92" spans="1:13" ht="12">
      <c r="A92" s="268"/>
      <c r="B92" s="76"/>
      <c r="C92" s="73"/>
      <c r="D92" s="236"/>
      <c r="E92" s="66"/>
      <c r="F92" s="66"/>
      <c r="G92" s="66" t="s">
        <v>342</v>
      </c>
      <c r="H92" s="66"/>
      <c r="I92" s="269"/>
      <c r="J92" s="270"/>
      <c r="K92" s="116"/>
      <c r="L92" s="66"/>
      <c r="M92" s="272"/>
    </row>
    <row r="93" spans="1:13" ht="12">
      <c r="A93" s="268"/>
      <c r="B93" s="76"/>
      <c r="C93" s="73"/>
      <c r="D93" s="236"/>
      <c r="E93" s="66"/>
      <c r="F93" s="66"/>
      <c r="G93" s="70" t="s">
        <v>343</v>
      </c>
      <c r="H93" s="66"/>
      <c r="I93" s="274"/>
      <c r="J93" s="270"/>
      <c r="K93" s="116"/>
      <c r="L93" s="66"/>
      <c r="M93" s="272"/>
    </row>
    <row r="94" spans="1:13" ht="12">
      <c r="A94" s="268"/>
      <c r="B94" s="76"/>
      <c r="C94" s="73"/>
      <c r="D94" s="236"/>
      <c r="E94" s="66"/>
      <c r="F94" s="66"/>
      <c r="G94" s="70" t="s">
        <v>344</v>
      </c>
      <c r="H94" s="66"/>
      <c r="I94" s="274"/>
      <c r="J94" s="270"/>
      <c r="K94" s="275"/>
      <c r="L94" s="68"/>
      <c r="M94" s="272"/>
    </row>
    <row r="95" spans="1:13" ht="12">
      <c r="A95" s="268"/>
      <c r="B95" s="76"/>
      <c r="C95" s="73"/>
      <c r="D95" s="236">
        <v>417</v>
      </c>
      <c r="E95" s="66"/>
      <c r="F95" s="66"/>
      <c r="G95" s="70"/>
      <c r="H95" s="66"/>
      <c r="I95" s="274"/>
      <c r="J95" s="270"/>
      <c r="K95" s="275"/>
      <c r="L95" s="68"/>
      <c r="M95" s="272"/>
    </row>
    <row r="96" spans="1:13" ht="12">
      <c r="A96" s="268"/>
      <c r="B96" s="76"/>
      <c r="C96" s="73"/>
      <c r="D96" s="236"/>
      <c r="E96" s="66"/>
      <c r="F96" s="66"/>
      <c r="G96" s="70" t="s">
        <v>345</v>
      </c>
      <c r="H96" s="66"/>
      <c r="I96" s="274"/>
      <c r="J96" s="270"/>
      <c r="K96" s="275"/>
      <c r="L96" s="68"/>
      <c r="M96" s="272"/>
    </row>
    <row r="97" spans="1:13" ht="12">
      <c r="A97" s="268"/>
      <c r="B97" s="76"/>
      <c r="C97" s="73"/>
      <c r="D97" s="236"/>
      <c r="E97" s="66"/>
      <c r="F97" s="66"/>
      <c r="G97" s="70" t="s">
        <v>346</v>
      </c>
      <c r="H97" s="66"/>
      <c r="I97" s="274"/>
      <c r="J97" s="270"/>
      <c r="K97" s="275"/>
      <c r="L97" s="68"/>
      <c r="M97" s="272"/>
    </row>
    <row r="98" spans="1:13" ht="12">
      <c r="A98" s="268"/>
      <c r="B98" s="76"/>
      <c r="C98" s="73"/>
      <c r="D98" s="236"/>
      <c r="E98" s="66"/>
      <c r="F98" s="66"/>
      <c r="G98" s="66"/>
      <c r="H98" s="66" t="s">
        <v>219</v>
      </c>
      <c r="I98" s="274"/>
      <c r="J98" s="270"/>
      <c r="K98" s="275"/>
      <c r="L98" s="68"/>
      <c r="M98" s="272"/>
    </row>
    <row r="99" spans="1:13" ht="12">
      <c r="A99" s="268"/>
      <c r="B99" s="76"/>
      <c r="C99" s="73"/>
      <c r="D99" s="236"/>
      <c r="E99" s="66"/>
      <c r="F99" s="66"/>
      <c r="G99" s="66"/>
      <c r="H99" s="66" t="s">
        <v>394</v>
      </c>
      <c r="I99" s="274"/>
      <c r="J99" s="270"/>
      <c r="K99" s="275"/>
      <c r="L99" s="68"/>
      <c r="M99" s="272"/>
    </row>
    <row r="100" spans="1:13" ht="12">
      <c r="A100" s="268"/>
      <c r="B100" s="76"/>
      <c r="C100" s="73"/>
      <c r="D100" s="236">
        <v>411</v>
      </c>
      <c r="E100" s="66"/>
      <c r="F100" s="66"/>
      <c r="G100" s="70" t="s">
        <v>347</v>
      </c>
      <c r="H100" s="66"/>
      <c r="I100" s="274"/>
      <c r="J100" s="270"/>
      <c r="K100" s="275"/>
      <c r="L100" s="68"/>
      <c r="M100" s="272"/>
    </row>
    <row r="101" spans="1:13" ht="12">
      <c r="A101" s="268"/>
      <c r="B101" s="76"/>
      <c r="C101" s="73"/>
      <c r="D101" s="236"/>
      <c r="E101" s="68"/>
      <c r="F101" s="66"/>
      <c r="G101" s="66"/>
      <c r="H101" s="66"/>
      <c r="I101" s="274"/>
      <c r="J101" s="270"/>
      <c r="K101" s="116"/>
      <c r="L101" s="66"/>
      <c r="M101" s="272"/>
    </row>
    <row r="102" spans="1:13" ht="12">
      <c r="A102" s="268"/>
      <c r="B102" s="76"/>
      <c r="C102" s="73"/>
      <c r="D102" s="236"/>
      <c r="E102" s="68"/>
      <c r="F102" s="66"/>
      <c r="G102" s="70" t="s">
        <v>348</v>
      </c>
      <c r="H102" s="66"/>
      <c r="I102" s="274"/>
      <c r="J102" s="270"/>
      <c r="K102" s="116"/>
      <c r="L102" s="66"/>
      <c r="M102" s="272"/>
    </row>
    <row r="103" spans="1:13" ht="12">
      <c r="A103" s="268"/>
      <c r="B103" s="76"/>
      <c r="C103" s="73"/>
      <c r="D103" s="236"/>
      <c r="E103" s="68"/>
      <c r="F103" s="66"/>
      <c r="G103" s="70"/>
      <c r="H103" s="66"/>
      <c r="I103" s="274"/>
      <c r="J103" s="270"/>
      <c r="K103" s="116"/>
      <c r="L103" s="66"/>
      <c r="M103" s="272"/>
    </row>
    <row r="104" spans="1:13" ht="12">
      <c r="A104" s="268"/>
      <c r="B104" s="76"/>
      <c r="C104" s="73"/>
      <c r="D104" s="236"/>
      <c r="E104" s="68"/>
      <c r="F104" s="66"/>
      <c r="G104" s="70"/>
      <c r="H104" s="66"/>
      <c r="I104" s="274"/>
      <c r="J104" s="270"/>
      <c r="K104" s="116"/>
      <c r="L104" s="66"/>
      <c r="M104" s="272"/>
    </row>
    <row r="105" spans="1:13" ht="12">
      <c r="A105" s="268"/>
      <c r="B105" s="76"/>
      <c r="C105" s="73"/>
      <c r="D105" s="236">
        <v>404</v>
      </c>
      <c r="E105" s="68"/>
      <c r="F105" s="66"/>
      <c r="G105" s="70" t="s">
        <v>349</v>
      </c>
      <c r="H105" s="66"/>
      <c r="I105" s="274"/>
      <c r="J105" s="270"/>
      <c r="K105" s="276"/>
      <c r="L105" s="93"/>
      <c r="M105" s="277"/>
    </row>
    <row r="106" spans="1:13" ht="12">
      <c r="A106" s="268"/>
      <c r="B106" s="76"/>
      <c r="C106" s="73"/>
      <c r="D106" s="236"/>
      <c r="E106" s="68"/>
      <c r="F106" s="68"/>
      <c r="G106" s="70"/>
      <c r="H106" s="66"/>
      <c r="I106" s="274"/>
      <c r="J106" s="270"/>
      <c r="K106" s="116"/>
      <c r="L106" s="66"/>
      <c r="M106" s="272"/>
    </row>
    <row r="107" spans="1:13" ht="12">
      <c r="A107" s="268"/>
      <c r="B107" s="76"/>
      <c r="C107" s="73"/>
      <c r="D107" s="236"/>
      <c r="E107" s="66"/>
      <c r="F107" s="68"/>
      <c r="G107" s="66"/>
      <c r="H107" s="66"/>
      <c r="I107" s="274"/>
      <c r="J107" s="270"/>
      <c r="K107" s="116"/>
      <c r="L107" s="66"/>
      <c r="M107" s="272"/>
    </row>
    <row r="108" spans="1:13" ht="12">
      <c r="A108" s="268"/>
      <c r="B108" s="76"/>
      <c r="C108" s="73"/>
      <c r="D108" s="236"/>
      <c r="E108" s="66"/>
      <c r="F108" s="67"/>
      <c r="G108" s="70" t="s">
        <v>350</v>
      </c>
      <c r="H108" s="66"/>
      <c r="I108" s="274"/>
      <c r="J108" s="270"/>
      <c r="K108" s="116"/>
      <c r="L108" s="66"/>
      <c r="M108" s="272"/>
    </row>
    <row r="109" spans="1:13" ht="12">
      <c r="A109" s="268"/>
      <c r="B109" s="76"/>
      <c r="C109" s="73"/>
      <c r="D109" s="236"/>
      <c r="E109" s="66"/>
      <c r="F109" s="67"/>
      <c r="G109" s="70"/>
      <c r="H109" s="66"/>
      <c r="I109" s="274"/>
      <c r="J109" s="270"/>
      <c r="K109" s="116"/>
      <c r="L109" s="66"/>
      <c r="M109" s="272"/>
    </row>
    <row r="110" spans="1:13" ht="12">
      <c r="A110" s="268"/>
      <c r="B110" s="76"/>
      <c r="C110" s="73"/>
      <c r="D110" s="236">
        <v>398</v>
      </c>
      <c r="E110" s="66"/>
      <c r="F110" s="66"/>
      <c r="G110" s="70"/>
      <c r="H110" s="66"/>
      <c r="I110" s="274"/>
      <c r="J110" s="270"/>
      <c r="K110" s="116"/>
      <c r="L110" s="66"/>
      <c r="M110" s="272"/>
    </row>
    <row r="111" spans="1:13" ht="12">
      <c r="A111" s="268"/>
      <c r="B111" s="76"/>
      <c r="C111" s="73"/>
      <c r="D111" s="236"/>
      <c r="E111" s="66"/>
      <c r="F111" s="66"/>
      <c r="G111" s="66" t="s">
        <v>351</v>
      </c>
      <c r="H111" s="66"/>
      <c r="I111" s="274"/>
      <c r="J111" s="270"/>
      <c r="K111" s="116"/>
      <c r="L111" s="66"/>
      <c r="M111" s="272"/>
    </row>
    <row r="112" spans="1:13" ht="12">
      <c r="A112" s="268"/>
      <c r="B112" s="76"/>
      <c r="C112" s="73"/>
      <c r="D112" s="236"/>
      <c r="E112" s="66"/>
      <c r="F112" s="66"/>
      <c r="G112" s="70"/>
      <c r="H112" s="66"/>
      <c r="I112" s="274"/>
      <c r="J112" s="270"/>
      <c r="K112" s="116"/>
      <c r="L112" s="66"/>
      <c r="M112" s="272"/>
    </row>
    <row r="113" spans="1:13" ht="12">
      <c r="A113" s="268"/>
      <c r="B113" s="76"/>
      <c r="C113" s="73"/>
      <c r="D113" s="236"/>
      <c r="E113" s="66"/>
      <c r="F113" s="66"/>
      <c r="G113" s="70" t="s">
        <v>198</v>
      </c>
      <c r="H113" s="66"/>
      <c r="I113" s="274"/>
      <c r="J113" s="270"/>
      <c r="K113" s="116"/>
      <c r="L113" s="66"/>
      <c r="M113" s="272"/>
    </row>
    <row r="114" spans="1:13" ht="12">
      <c r="A114" s="268"/>
      <c r="B114" s="76"/>
      <c r="C114" s="73"/>
      <c r="D114" s="236"/>
      <c r="E114" s="66"/>
      <c r="F114" s="66"/>
      <c r="G114" s="70" t="s">
        <v>352</v>
      </c>
      <c r="H114" s="66"/>
      <c r="I114" s="269"/>
      <c r="J114" s="270"/>
      <c r="K114" s="116"/>
      <c r="L114" s="66"/>
      <c r="M114" s="272"/>
    </row>
    <row r="115" spans="1:13" ht="12">
      <c r="A115" s="268"/>
      <c r="B115" s="76"/>
      <c r="C115" s="73"/>
      <c r="D115" s="236">
        <v>391</v>
      </c>
      <c r="E115" s="66"/>
      <c r="F115" s="66"/>
      <c r="G115" s="66"/>
      <c r="H115" s="66"/>
      <c r="I115" s="269"/>
      <c r="J115" s="270"/>
      <c r="K115" s="116"/>
      <c r="L115" s="66"/>
      <c r="M115" s="272"/>
    </row>
    <row r="116" spans="1:13" ht="12">
      <c r="A116" s="268"/>
      <c r="B116" s="76"/>
      <c r="C116" s="73"/>
      <c r="D116" s="236"/>
      <c r="E116" s="66"/>
      <c r="F116" s="68"/>
      <c r="G116" s="70" t="s">
        <v>353</v>
      </c>
      <c r="H116" s="66"/>
      <c r="I116" s="269"/>
      <c r="J116" s="270"/>
      <c r="K116" s="116"/>
      <c r="L116" s="66"/>
      <c r="M116" s="272"/>
    </row>
    <row r="117" spans="1:13" ht="12">
      <c r="A117" s="268"/>
      <c r="B117" s="76"/>
      <c r="C117" s="73"/>
      <c r="D117" s="236"/>
      <c r="E117" s="66"/>
      <c r="F117" s="66"/>
      <c r="G117" s="70" t="s">
        <v>354</v>
      </c>
      <c r="H117" s="66"/>
      <c r="I117" s="269"/>
      <c r="J117" s="270"/>
      <c r="K117" s="116"/>
      <c r="L117" s="66"/>
      <c r="M117" s="272"/>
    </row>
    <row r="118" spans="1:13" ht="12">
      <c r="A118" s="268"/>
      <c r="B118" s="76"/>
      <c r="C118" s="73"/>
      <c r="D118" s="236"/>
      <c r="E118" s="66"/>
      <c r="F118" s="68"/>
      <c r="G118" s="70" t="s">
        <v>355</v>
      </c>
      <c r="H118" s="66"/>
      <c r="I118" s="269"/>
      <c r="J118" s="270"/>
      <c r="K118" s="116"/>
      <c r="L118" s="66"/>
      <c r="M118" s="272"/>
    </row>
    <row r="119" spans="1:13" ht="12">
      <c r="A119" s="268"/>
      <c r="B119" s="76"/>
      <c r="C119" s="73"/>
      <c r="D119" s="236">
        <v>386</v>
      </c>
      <c r="E119" s="66"/>
      <c r="F119" s="68"/>
      <c r="G119" s="70" t="s">
        <v>267</v>
      </c>
      <c r="H119" s="66"/>
      <c r="I119" s="269"/>
      <c r="J119" s="270"/>
      <c r="K119" s="116"/>
      <c r="L119" s="66"/>
      <c r="M119" s="272"/>
    </row>
    <row r="120" spans="1:13" ht="12">
      <c r="A120" s="268"/>
      <c r="B120" s="76"/>
      <c r="C120" s="73"/>
      <c r="D120" s="236"/>
      <c r="E120" s="66"/>
      <c r="F120" s="68"/>
      <c r="G120" s="70" t="s">
        <v>356</v>
      </c>
      <c r="H120" s="66"/>
      <c r="I120" s="269"/>
      <c r="J120" s="270"/>
      <c r="K120" s="116"/>
      <c r="L120" s="66"/>
      <c r="M120" s="272"/>
    </row>
    <row r="121" spans="1:13" ht="12">
      <c r="A121" s="268"/>
      <c r="B121" s="76"/>
      <c r="C121" s="73"/>
      <c r="D121" s="236"/>
      <c r="E121" s="66"/>
      <c r="F121" s="68"/>
      <c r="G121" s="70" t="s">
        <v>357</v>
      </c>
      <c r="H121" s="66"/>
      <c r="I121" s="269"/>
      <c r="J121" s="270"/>
      <c r="K121" s="116"/>
      <c r="L121" s="66"/>
      <c r="M121" s="272"/>
    </row>
    <row r="122" spans="1:13" ht="12">
      <c r="A122" s="268"/>
      <c r="B122" s="76"/>
      <c r="C122" s="73"/>
      <c r="D122" s="236"/>
      <c r="E122" s="66"/>
      <c r="F122" s="67"/>
      <c r="G122" s="70"/>
      <c r="H122" s="66"/>
      <c r="I122" s="269"/>
      <c r="J122" s="270"/>
      <c r="K122" s="116"/>
      <c r="L122" s="66"/>
      <c r="M122" s="272"/>
    </row>
    <row r="123" spans="1:13" ht="12">
      <c r="A123" s="268"/>
      <c r="B123" s="76"/>
      <c r="C123" s="73"/>
      <c r="D123" s="236"/>
      <c r="E123" s="66"/>
      <c r="F123" s="67"/>
      <c r="G123" s="94" t="s">
        <v>358</v>
      </c>
      <c r="H123" s="66"/>
      <c r="I123" s="269"/>
      <c r="J123" s="270"/>
      <c r="K123" s="116"/>
      <c r="L123" s="66"/>
      <c r="M123" s="272"/>
    </row>
    <row r="124" spans="1:13" ht="12">
      <c r="A124" s="268"/>
      <c r="B124" s="76"/>
      <c r="C124" s="73"/>
      <c r="D124" s="236">
        <v>379</v>
      </c>
      <c r="E124" s="66"/>
      <c r="F124" s="67"/>
      <c r="G124" s="94" t="s">
        <v>359</v>
      </c>
      <c r="H124" s="66"/>
      <c r="I124" s="269"/>
      <c r="J124" s="270"/>
      <c r="K124" s="116"/>
      <c r="L124" s="66"/>
      <c r="M124" s="272"/>
    </row>
    <row r="125" spans="1:13" ht="12">
      <c r="A125" s="268"/>
      <c r="B125" s="76"/>
      <c r="C125" s="73"/>
      <c r="D125" s="236"/>
      <c r="E125" s="66"/>
      <c r="F125" s="66"/>
      <c r="G125" s="94" t="s">
        <v>360</v>
      </c>
      <c r="H125" s="66"/>
      <c r="I125" s="269"/>
      <c r="J125" s="270"/>
      <c r="K125" s="116"/>
      <c r="L125" s="66"/>
      <c r="M125" s="272"/>
    </row>
    <row r="126" spans="1:13" ht="12">
      <c r="A126" s="268"/>
      <c r="B126" s="76"/>
      <c r="C126" s="73"/>
      <c r="D126" s="236"/>
      <c r="E126" s="66"/>
      <c r="F126" s="67"/>
      <c r="G126" s="94" t="s">
        <v>361</v>
      </c>
      <c r="H126" s="66"/>
      <c r="I126" s="269"/>
      <c r="J126" s="270"/>
      <c r="K126" s="116"/>
      <c r="L126" s="66"/>
      <c r="M126" s="272"/>
    </row>
    <row r="127" spans="1:13" ht="12">
      <c r="A127" s="268"/>
      <c r="B127" s="76"/>
      <c r="C127" s="73"/>
      <c r="D127" s="236"/>
      <c r="E127" s="66"/>
      <c r="F127" s="66"/>
      <c r="G127" s="94" t="s">
        <v>362</v>
      </c>
      <c r="H127" s="66"/>
      <c r="I127" s="269"/>
      <c r="J127" s="270"/>
      <c r="K127" s="116"/>
      <c r="L127" s="66"/>
      <c r="M127" s="272"/>
    </row>
    <row r="128" spans="1:13" ht="12">
      <c r="A128" s="268"/>
      <c r="B128" s="76"/>
      <c r="C128" s="73"/>
      <c r="D128" s="236"/>
      <c r="E128" s="66"/>
      <c r="F128" s="67"/>
      <c r="G128" s="94" t="s">
        <v>363</v>
      </c>
      <c r="H128" s="66"/>
      <c r="I128" s="269"/>
      <c r="J128" s="270"/>
      <c r="K128" s="116"/>
      <c r="L128" s="66"/>
      <c r="M128" s="272"/>
    </row>
    <row r="129" spans="1:13" ht="12">
      <c r="A129" s="268"/>
      <c r="B129" s="76"/>
      <c r="C129" s="73"/>
      <c r="D129" s="236">
        <v>372</v>
      </c>
      <c r="E129" s="66"/>
      <c r="F129" s="67"/>
      <c r="G129" s="94" t="s">
        <v>364</v>
      </c>
      <c r="H129" s="66"/>
      <c r="I129" s="269"/>
      <c r="J129" s="278"/>
      <c r="K129" s="116"/>
      <c r="L129" s="66"/>
      <c r="M129" s="272"/>
    </row>
    <row r="130" spans="1:13" ht="12">
      <c r="A130" s="268"/>
      <c r="B130" s="76"/>
      <c r="C130" s="73"/>
      <c r="D130" s="236"/>
      <c r="E130" s="66"/>
      <c r="F130" s="67"/>
      <c r="G130" s="70"/>
      <c r="H130" s="66"/>
      <c r="I130" s="269"/>
      <c r="J130" s="278"/>
      <c r="K130" s="116"/>
      <c r="L130" s="66"/>
      <c r="M130" s="272"/>
    </row>
    <row r="131" spans="1:13" ht="12">
      <c r="A131" s="268"/>
      <c r="B131" s="76"/>
      <c r="C131" s="73"/>
      <c r="D131" s="236"/>
      <c r="E131" s="66"/>
      <c r="F131" s="67"/>
      <c r="G131" s="70"/>
      <c r="H131" s="66"/>
      <c r="I131" s="269"/>
      <c r="J131" s="278"/>
      <c r="K131" s="116"/>
      <c r="L131" s="66"/>
      <c r="M131" s="272"/>
    </row>
    <row r="132" spans="1:13" ht="12">
      <c r="A132" s="268"/>
      <c r="B132" s="76"/>
      <c r="C132" s="73"/>
      <c r="D132" s="236"/>
      <c r="E132" s="66"/>
      <c r="F132" s="67"/>
      <c r="G132" s="70"/>
      <c r="H132" s="66"/>
      <c r="I132" s="269"/>
      <c r="J132" s="278"/>
      <c r="K132" s="116"/>
      <c r="L132" s="279"/>
      <c r="M132" s="272"/>
    </row>
    <row r="133" spans="1:13" ht="12">
      <c r="A133" s="268"/>
      <c r="B133" s="76"/>
      <c r="C133" s="73"/>
      <c r="D133" s="236">
        <v>366</v>
      </c>
      <c r="E133" s="66"/>
      <c r="F133" s="67"/>
      <c r="G133" s="70"/>
      <c r="H133" s="66" t="s">
        <v>395</v>
      </c>
      <c r="I133" s="269"/>
      <c r="J133" s="278"/>
      <c r="K133" s="116"/>
      <c r="L133" s="279"/>
      <c r="M133" s="272"/>
    </row>
    <row r="134" spans="1:13" ht="12">
      <c r="A134" s="268"/>
      <c r="B134" s="76"/>
      <c r="C134" s="73"/>
      <c r="D134" s="236"/>
      <c r="E134" s="66"/>
      <c r="F134" s="67"/>
      <c r="G134" s="70"/>
      <c r="H134" s="73"/>
      <c r="I134" s="269"/>
      <c r="J134" s="278"/>
      <c r="K134" s="116"/>
      <c r="L134" s="279"/>
      <c r="M134" s="272"/>
    </row>
    <row r="135" spans="1:13" ht="12">
      <c r="A135" s="268"/>
      <c r="B135" s="76"/>
      <c r="C135" s="73"/>
      <c r="D135" s="236"/>
      <c r="E135" s="66"/>
      <c r="F135" s="67"/>
      <c r="G135" s="70"/>
      <c r="H135" s="66"/>
      <c r="I135" s="269"/>
      <c r="J135" s="278"/>
      <c r="K135" s="116"/>
      <c r="L135" s="279"/>
      <c r="M135" s="272"/>
    </row>
    <row r="136" spans="1:13" ht="12">
      <c r="A136" s="268"/>
      <c r="B136" s="76"/>
      <c r="C136" s="73"/>
      <c r="D136" s="236"/>
      <c r="E136" s="66"/>
      <c r="F136" s="67"/>
      <c r="G136" s="70"/>
      <c r="H136" s="66"/>
      <c r="I136" s="269"/>
      <c r="J136" s="278"/>
      <c r="K136" s="116"/>
      <c r="L136" s="279"/>
      <c r="M136" s="272"/>
    </row>
    <row r="137" spans="1:13" ht="12">
      <c r="A137" s="268"/>
      <c r="B137" s="76"/>
      <c r="C137" s="73"/>
      <c r="D137" s="236"/>
      <c r="E137" s="66"/>
      <c r="F137" s="67"/>
      <c r="G137" s="70"/>
      <c r="H137" s="66" t="s">
        <v>396</v>
      </c>
      <c r="I137" s="269"/>
      <c r="J137" s="278"/>
      <c r="K137" s="116"/>
      <c r="L137" s="279"/>
      <c r="M137" s="272"/>
    </row>
    <row r="138" spans="1:13" ht="12">
      <c r="A138" s="268"/>
      <c r="B138" s="76"/>
      <c r="C138" s="73"/>
      <c r="D138" s="236">
        <v>359</v>
      </c>
      <c r="E138" s="66"/>
      <c r="F138" s="67"/>
      <c r="G138" s="70"/>
      <c r="H138" s="73"/>
      <c r="I138" s="269"/>
      <c r="J138" s="278"/>
      <c r="K138" s="116"/>
      <c r="L138" s="279"/>
      <c r="M138" s="272"/>
    </row>
    <row r="139" spans="1:13" ht="12">
      <c r="A139" s="268"/>
      <c r="B139" s="76"/>
      <c r="C139" s="73"/>
      <c r="D139" s="236"/>
      <c r="E139" s="66"/>
      <c r="F139" s="67"/>
      <c r="G139" s="70"/>
      <c r="H139" s="66" t="s">
        <v>397</v>
      </c>
      <c r="I139" s="269"/>
      <c r="J139" s="278"/>
      <c r="K139" s="116"/>
      <c r="L139" s="279"/>
      <c r="M139" s="272"/>
    </row>
    <row r="140" spans="1:13" ht="12">
      <c r="A140" s="268"/>
      <c r="B140" s="76"/>
      <c r="C140" s="73"/>
      <c r="D140" s="236"/>
      <c r="E140" s="66"/>
      <c r="F140" s="67"/>
      <c r="G140" s="70"/>
      <c r="H140" s="66"/>
      <c r="I140" s="269"/>
      <c r="J140" s="278"/>
      <c r="K140" s="116"/>
      <c r="L140" s="279"/>
      <c r="M140" s="272"/>
    </row>
    <row r="141" spans="1:13" ht="12">
      <c r="A141" s="268"/>
      <c r="B141" s="76"/>
      <c r="C141" s="73"/>
      <c r="D141" s="236"/>
      <c r="E141" s="66"/>
      <c r="F141" s="67"/>
      <c r="G141" s="70"/>
      <c r="H141" s="66"/>
      <c r="I141" s="269"/>
      <c r="J141" s="278"/>
      <c r="K141" s="116"/>
      <c r="L141" s="279"/>
      <c r="M141" s="272"/>
    </row>
    <row r="142" spans="1:13" ht="12">
      <c r="A142" s="268"/>
      <c r="B142" s="76"/>
      <c r="C142" s="73"/>
      <c r="D142" s="236">
        <v>352</v>
      </c>
      <c r="E142" s="66"/>
      <c r="F142" s="67"/>
      <c r="G142" s="70"/>
      <c r="H142" s="66"/>
      <c r="I142" s="269"/>
      <c r="J142" s="278"/>
      <c r="K142" s="116"/>
      <c r="L142" s="279"/>
      <c r="M142" s="272"/>
    </row>
    <row r="143" spans="1:13" ht="12">
      <c r="A143" s="268"/>
      <c r="B143" s="76"/>
      <c r="C143" s="73"/>
      <c r="D143" s="236"/>
      <c r="E143" s="66"/>
      <c r="F143" s="67"/>
      <c r="G143" s="70"/>
      <c r="H143" s="66"/>
      <c r="I143" s="269"/>
      <c r="J143" s="278"/>
      <c r="K143" s="116"/>
      <c r="L143" s="279"/>
      <c r="M143" s="272"/>
    </row>
    <row r="144" spans="1:13" ht="12">
      <c r="A144" s="268"/>
      <c r="B144" s="76"/>
      <c r="C144" s="73"/>
      <c r="D144" s="236"/>
      <c r="E144" s="66"/>
      <c r="F144" s="67"/>
      <c r="G144" s="105"/>
      <c r="H144" s="104"/>
      <c r="I144" s="269"/>
      <c r="J144" s="278"/>
      <c r="K144" s="116"/>
      <c r="L144" s="279"/>
      <c r="M144" s="272"/>
    </row>
    <row r="145" spans="1:13" ht="12.75" thickBot="1">
      <c r="A145" s="231"/>
      <c r="B145" s="232"/>
      <c r="C145" s="233"/>
      <c r="D145" s="237"/>
      <c r="E145" s="234"/>
      <c r="F145" s="234"/>
      <c r="G145" s="235"/>
      <c r="H145" s="234"/>
      <c r="I145" s="280"/>
      <c r="J145" s="281"/>
      <c r="K145" s="282"/>
      <c r="L145" s="283"/>
      <c r="M145" s="284"/>
    </row>
    <row r="146" ht="12.75" thickTop="1"/>
  </sheetData>
  <sheetProtection/>
  <mergeCells count="5">
    <mergeCell ref="A1:C1"/>
    <mergeCell ref="A4:B4"/>
    <mergeCell ref="A2:C2"/>
    <mergeCell ref="E2:I2"/>
    <mergeCell ref="J2:M2"/>
  </mergeCells>
  <printOptions/>
  <pageMargins left="0.7480314960629921" right="0.2755905511811024" top="1.1023622047244095" bottom="0.3937007874015748" header="0.7086614173228347" footer="0.1968503937007874"/>
  <pageSetup fitToHeight="1" fitToWidth="1" horizontalDpi="600" verticalDpi="600" orientation="portrait" paperSize="12" scale="49" r:id="rId1"/>
  <headerFooter alignWithMargins="0">
    <oddHeader>&amp;L
&amp;"새굴림,보통"&amp;9* 자세한 사항은 각 대학교 전형요강 및 홈페이지에서 확인 바랍니다.&amp;C&amp;"새굴림,굵게"&amp;20 2012학년도 대학진학 상담자료(정시)&amp;R&amp;"돋움,굵게"&amp;14
&amp;"새굴림,굵게"&amp;18&amp;A</oddHeader>
    <oddFooter>&amp;L&amp;"새굴림,보통"&amp;10출력일시:&amp;D &amp;T&amp;C&amp;"새굴림,보통"&amp;10부산진학지도협의회&amp;R&amp;"새굴림,굵게"&amp;14&amp;P &amp;"돋움,보통"&amp;11/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R145"/>
  <sheetViews>
    <sheetView view="pageBreakPreview" zoomScaleNormal="120" zoomScaleSheetLayoutView="100" zoomScalePageLayoutView="0" workbookViewId="0" topLeftCell="A10">
      <selection activeCell="C19" sqref="C19"/>
    </sheetView>
  </sheetViews>
  <sheetFormatPr defaultColWidth="10.5546875" defaultRowHeight="18" customHeight="1"/>
  <cols>
    <col min="1" max="1" width="4.99609375" style="64" customWidth="1"/>
    <col min="2" max="2" width="5.4453125" style="64" bestFit="1" customWidth="1"/>
    <col min="3" max="3" width="23.3359375" style="61" customWidth="1"/>
    <col min="4" max="4" width="5.4453125" style="64" bestFit="1" customWidth="1"/>
    <col min="5" max="5" width="11.88671875" style="78" bestFit="1" customWidth="1"/>
    <col min="6" max="6" width="16.3359375" style="78" bestFit="1" customWidth="1"/>
    <col min="7" max="7" width="20.10546875" style="100" customWidth="1"/>
    <col min="8" max="8" width="14.5546875" style="100" bestFit="1" customWidth="1"/>
    <col min="9" max="9" width="19.77734375" style="97" bestFit="1" customWidth="1"/>
    <col min="10" max="10" width="13.88671875" style="97" bestFit="1" customWidth="1"/>
    <col min="11" max="11" width="16.3359375" style="62" bestFit="1" customWidth="1"/>
    <col min="12" max="12" width="13.5546875" style="62" bestFit="1" customWidth="1"/>
    <col min="13" max="13" width="5.3359375" style="78" bestFit="1" customWidth="1"/>
    <col min="14" max="14" width="16.6640625" style="77" bestFit="1" customWidth="1"/>
    <col min="15" max="15" width="11.88671875" style="77" bestFit="1" customWidth="1"/>
    <col min="16" max="16" width="12.6640625" style="77" bestFit="1" customWidth="1"/>
    <col min="17" max="17" width="5.3359375" style="79" customWidth="1"/>
    <col min="18" max="18" width="10.6640625" style="62" bestFit="1" customWidth="1"/>
    <col min="19" max="16384" width="10.5546875" style="77" customWidth="1"/>
  </cols>
  <sheetData>
    <row r="1" spans="1:17" s="62" customFormat="1" ht="24" customHeight="1" thickBot="1">
      <c r="A1" t="s">
        <v>1281</v>
      </c>
      <c r="B1"/>
      <c r="C1"/>
      <c r="D1" s="91"/>
      <c r="E1" s="61"/>
      <c r="F1" s="61"/>
      <c r="G1" s="96"/>
      <c r="H1" s="96"/>
      <c r="I1" s="96"/>
      <c r="J1" s="96"/>
      <c r="K1"/>
      <c r="L1"/>
      <c r="M1" s="61"/>
      <c r="N1" s="64"/>
      <c r="O1" s="64"/>
      <c r="P1" s="61"/>
      <c r="Q1" s="61"/>
    </row>
    <row r="2" spans="1:18" s="59" customFormat="1" ht="18" customHeight="1" thickBot="1" thickTop="1">
      <c r="A2" t="s">
        <v>1264</v>
      </c>
      <c r="B2"/>
      <c r="C2"/>
      <c r="D2" t="s">
        <v>1279</v>
      </c>
      <c r="E2"/>
      <c r="F2"/>
      <c r="G2"/>
      <c r="H2"/>
      <c r="I2"/>
      <c r="J2"/>
      <c r="K2"/>
      <c r="L2"/>
      <c r="M2" t="s">
        <v>1280</v>
      </c>
      <c r="N2"/>
      <c r="O2"/>
      <c r="P2"/>
      <c r="Q2" t="s">
        <v>1264</v>
      </c>
      <c r="R2"/>
    </row>
    <row r="3" spans="1:18" s="59" customFormat="1" ht="25.5" thickBot="1" thickTop="1">
      <c r="A3" s="286" t="s">
        <v>58</v>
      </c>
      <c r="B3" s="287" t="s">
        <v>95</v>
      </c>
      <c r="C3" s="298" t="s">
        <v>4</v>
      </c>
      <c r="D3" s="301" t="s">
        <v>58</v>
      </c>
      <c r="E3" s="329" t="s">
        <v>23</v>
      </c>
      <c r="F3" s="288" t="s">
        <v>20</v>
      </c>
      <c r="G3" s="289" t="s">
        <v>3</v>
      </c>
      <c r="H3" s="289" t="s">
        <v>187</v>
      </c>
      <c r="I3" s="290" t="s">
        <v>24</v>
      </c>
      <c r="J3" s="290" t="s">
        <v>59</v>
      </c>
      <c r="K3" s="288" t="s">
        <v>19</v>
      </c>
      <c r="L3" s="302" t="s">
        <v>22</v>
      </c>
      <c r="M3" s="312" t="s">
        <v>60</v>
      </c>
      <c r="N3" s="326" t="s">
        <v>21</v>
      </c>
      <c r="O3" s="326" t="s">
        <v>18</v>
      </c>
      <c r="P3" s="313" t="s">
        <v>45</v>
      </c>
      <c r="Q3" s="309" t="s">
        <v>96</v>
      </c>
      <c r="R3" s="291" t="s">
        <v>57</v>
      </c>
    </row>
    <row r="4" spans="1:18" s="106" customFormat="1" ht="36.75" customHeight="1" thickBot="1" thickTop="1">
      <c r="A4" t="s">
        <v>157</v>
      </c>
      <c r="B4"/>
      <c r="C4" s="299" t="s">
        <v>206</v>
      </c>
      <c r="D4" s="303" t="s">
        <v>156</v>
      </c>
      <c r="E4" s="330" t="s">
        <v>207</v>
      </c>
      <c r="F4" s="292" t="s">
        <v>208</v>
      </c>
      <c r="G4" s="292" t="s">
        <v>209</v>
      </c>
      <c r="H4" s="292" t="s">
        <v>210</v>
      </c>
      <c r="I4" s="293" t="s">
        <v>211</v>
      </c>
      <c r="J4" s="293" t="s">
        <v>212</v>
      </c>
      <c r="K4" s="294" t="s">
        <v>213</v>
      </c>
      <c r="L4" s="304" t="s">
        <v>214</v>
      </c>
      <c r="M4" s="314" t="s">
        <v>156</v>
      </c>
      <c r="N4" s="295" t="s">
        <v>212</v>
      </c>
      <c r="O4" s="295" t="s">
        <v>212</v>
      </c>
      <c r="P4" s="315" t="s">
        <v>215</v>
      </c>
      <c r="Q4" s="296" t="s">
        <v>156</v>
      </c>
      <c r="R4" s="297" t="s">
        <v>216</v>
      </c>
    </row>
    <row r="5" spans="1:18" ht="18" customHeight="1" thickTop="1">
      <c r="A5" s="257"/>
      <c r="B5" s="258"/>
      <c r="C5" s="259"/>
      <c r="D5" s="338"/>
      <c r="E5" s="339"/>
      <c r="F5" s="340"/>
      <c r="G5" s="340"/>
      <c r="H5" s="340"/>
      <c r="I5" s="341"/>
      <c r="J5" s="341"/>
      <c r="K5" s="341"/>
      <c r="L5" s="342"/>
      <c r="M5" s="343"/>
      <c r="N5" s="344"/>
      <c r="O5" s="344"/>
      <c r="P5" s="345" t="s">
        <v>620</v>
      </c>
      <c r="Q5" s="346"/>
      <c r="R5" s="347"/>
    </row>
    <row r="6" spans="1:18" ht="18" customHeight="1">
      <c r="A6" s="268"/>
      <c r="B6" s="76">
        <v>290</v>
      </c>
      <c r="C6" s="73" t="s">
        <v>259</v>
      </c>
      <c r="D6" s="327">
        <v>507</v>
      </c>
      <c r="E6" s="331"/>
      <c r="F6" s="80"/>
      <c r="G6" s="80"/>
      <c r="H6" s="80"/>
      <c r="I6" s="70"/>
      <c r="J6" s="70"/>
      <c r="K6" s="70"/>
      <c r="L6" s="305"/>
      <c r="M6" s="321">
        <v>366</v>
      </c>
      <c r="N6" s="86"/>
      <c r="O6" s="86"/>
      <c r="P6" s="316" t="s">
        <v>621</v>
      </c>
      <c r="Q6" s="310"/>
      <c r="R6" s="120"/>
    </row>
    <row r="7" spans="1:18" ht="18" customHeight="1">
      <c r="A7" s="268">
        <v>517</v>
      </c>
      <c r="B7" s="76"/>
      <c r="C7" s="73" t="s">
        <v>250</v>
      </c>
      <c r="D7" s="327"/>
      <c r="E7" s="331"/>
      <c r="F7" s="80"/>
      <c r="G7" s="80"/>
      <c r="H7" s="80"/>
      <c r="I7" s="70"/>
      <c r="J7" s="70"/>
      <c r="K7" s="70"/>
      <c r="L7" s="305"/>
      <c r="M7" s="321"/>
      <c r="N7" s="86"/>
      <c r="O7" s="86"/>
      <c r="P7" s="316" t="s">
        <v>622</v>
      </c>
      <c r="Q7" s="310"/>
      <c r="R7" s="88"/>
    </row>
    <row r="8" spans="1:18" ht="18" customHeight="1">
      <c r="A8" s="268"/>
      <c r="B8" s="76"/>
      <c r="C8" s="73" t="s">
        <v>1338</v>
      </c>
      <c r="D8" s="327"/>
      <c r="E8" s="332"/>
      <c r="F8" s="70"/>
      <c r="G8" s="70"/>
      <c r="H8" s="70"/>
      <c r="I8" s="70"/>
      <c r="J8" s="70"/>
      <c r="K8" s="70"/>
      <c r="L8" s="305"/>
      <c r="M8" s="321"/>
      <c r="N8" s="86"/>
      <c r="O8" s="86"/>
      <c r="P8" s="316" t="s">
        <v>623</v>
      </c>
      <c r="Q8" s="310"/>
      <c r="R8" s="88"/>
    </row>
    <row r="9" spans="1:18" ht="18" customHeight="1">
      <c r="A9" s="268"/>
      <c r="B9" s="76"/>
      <c r="C9" s="73" t="s">
        <v>260</v>
      </c>
      <c r="D9" s="327"/>
      <c r="E9" s="332"/>
      <c r="F9" s="70" t="s">
        <v>315</v>
      </c>
      <c r="G9" s="70"/>
      <c r="H9" s="70"/>
      <c r="I9" s="70"/>
      <c r="J9" s="70"/>
      <c r="K9" s="70"/>
      <c r="L9" s="305"/>
      <c r="M9" s="321"/>
      <c r="N9" s="86"/>
      <c r="O9" s="86"/>
      <c r="P9" s="316" t="s">
        <v>624</v>
      </c>
      <c r="Q9" s="310"/>
      <c r="R9" s="88"/>
    </row>
    <row r="10" spans="1:18" ht="18" customHeight="1">
      <c r="A10" s="268"/>
      <c r="B10" s="76"/>
      <c r="C10" s="73" t="s">
        <v>1343</v>
      </c>
      <c r="D10" s="327">
        <v>504</v>
      </c>
      <c r="E10" s="332"/>
      <c r="F10" s="70"/>
      <c r="G10" s="70"/>
      <c r="H10" s="70"/>
      <c r="I10" s="70"/>
      <c r="J10" s="70"/>
      <c r="K10" s="70"/>
      <c r="L10" s="305"/>
      <c r="M10" s="321"/>
      <c r="N10" s="86"/>
      <c r="O10" s="86"/>
      <c r="P10" s="316" t="s">
        <v>625</v>
      </c>
      <c r="Q10" s="310"/>
      <c r="R10" s="88"/>
    </row>
    <row r="11" spans="1:18" ht="18" customHeight="1">
      <c r="A11" s="268"/>
      <c r="B11" s="76"/>
      <c r="C11" s="73" t="s">
        <v>1344</v>
      </c>
      <c r="D11" s="327"/>
      <c r="E11" s="332"/>
      <c r="F11" s="70"/>
      <c r="G11" s="70"/>
      <c r="H11" s="70"/>
      <c r="I11" s="70"/>
      <c r="J11" s="70"/>
      <c r="K11" s="70"/>
      <c r="L11" s="305"/>
      <c r="M11" s="321">
        <v>360</v>
      </c>
      <c r="N11" s="86"/>
      <c r="O11" s="86" t="s">
        <v>199</v>
      </c>
      <c r="P11" s="316" t="s">
        <v>626</v>
      </c>
      <c r="Q11" s="310"/>
      <c r="R11" s="88"/>
    </row>
    <row r="12" spans="1:18" ht="18" customHeight="1">
      <c r="A12" s="268">
        <v>512</v>
      </c>
      <c r="B12" s="76">
        <v>287</v>
      </c>
      <c r="C12" s="73" t="s">
        <v>263</v>
      </c>
      <c r="D12" s="327"/>
      <c r="E12" s="332"/>
      <c r="F12" s="70"/>
      <c r="G12" s="70"/>
      <c r="H12" s="70"/>
      <c r="I12" s="70"/>
      <c r="J12" s="70"/>
      <c r="K12" s="70"/>
      <c r="L12" s="305"/>
      <c r="M12" s="321"/>
      <c r="N12" s="86"/>
      <c r="O12" s="86"/>
      <c r="P12" s="316" t="s">
        <v>627</v>
      </c>
      <c r="Q12" s="310"/>
      <c r="R12" s="88"/>
    </row>
    <row r="13" spans="1:18" ht="18" customHeight="1">
      <c r="A13" s="268"/>
      <c r="B13" s="76"/>
      <c r="C13" s="73" t="s">
        <v>264</v>
      </c>
      <c r="D13" s="327"/>
      <c r="E13" s="332"/>
      <c r="F13" s="70"/>
      <c r="G13" s="70"/>
      <c r="H13" s="70"/>
      <c r="I13" s="70"/>
      <c r="J13" s="70"/>
      <c r="K13" s="70"/>
      <c r="L13" s="305"/>
      <c r="M13" s="321"/>
      <c r="N13" s="86"/>
      <c r="O13" s="86"/>
      <c r="P13" s="316" t="s">
        <v>628</v>
      </c>
      <c r="Q13" s="310">
        <v>276</v>
      </c>
      <c r="R13" s="88"/>
    </row>
    <row r="14" spans="1:18" ht="18" customHeight="1">
      <c r="A14" s="268"/>
      <c r="B14" s="76"/>
      <c r="C14" s="73"/>
      <c r="D14" s="327"/>
      <c r="E14" s="332"/>
      <c r="F14" s="70"/>
      <c r="G14" s="70"/>
      <c r="H14" s="70"/>
      <c r="I14" s="70"/>
      <c r="J14" s="70"/>
      <c r="K14" s="70"/>
      <c r="L14" s="305"/>
      <c r="M14" s="321"/>
      <c r="N14" s="86"/>
      <c r="O14" s="86"/>
      <c r="P14" s="316" t="s">
        <v>629</v>
      </c>
      <c r="Q14" s="310"/>
      <c r="R14" s="88"/>
    </row>
    <row r="15" spans="1:18" ht="18" customHeight="1">
      <c r="A15" s="268"/>
      <c r="B15" s="76"/>
      <c r="C15" s="73" t="s">
        <v>1333</v>
      </c>
      <c r="D15" s="327">
        <v>499</v>
      </c>
      <c r="E15" s="332"/>
      <c r="F15" s="70"/>
      <c r="G15" s="70"/>
      <c r="H15" s="70"/>
      <c r="I15" s="70"/>
      <c r="J15" s="70"/>
      <c r="K15" s="70"/>
      <c r="L15" s="305"/>
      <c r="M15" s="321"/>
      <c r="N15" s="86"/>
      <c r="O15" s="86"/>
      <c r="P15" s="316" t="s">
        <v>630</v>
      </c>
      <c r="Q15" s="310">
        <v>274</v>
      </c>
      <c r="R15" s="88"/>
    </row>
    <row r="16" spans="1:18" ht="18" customHeight="1">
      <c r="A16" s="268"/>
      <c r="B16" s="76"/>
      <c r="C16" s="73" t="s">
        <v>1332</v>
      </c>
      <c r="D16" s="327"/>
      <c r="E16" s="332"/>
      <c r="F16" s="70"/>
      <c r="G16" s="70"/>
      <c r="H16" s="70"/>
      <c r="I16" s="70"/>
      <c r="J16" s="70"/>
      <c r="K16" s="70"/>
      <c r="L16" s="305"/>
      <c r="M16" s="321">
        <v>355</v>
      </c>
      <c r="N16" s="86"/>
      <c r="O16" s="86"/>
      <c r="P16" s="316" t="s">
        <v>632</v>
      </c>
      <c r="Q16" s="310"/>
      <c r="R16" s="88"/>
    </row>
    <row r="17" spans="1:18" ht="18" customHeight="1">
      <c r="A17" s="268">
        <v>508</v>
      </c>
      <c r="B17" s="76"/>
      <c r="C17" s="75" t="s">
        <v>265</v>
      </c>
      <c r="D17" s="327"/>
      <c r="E17" s="333"/>
      <c r="F17" s="70"/>
      <c r="G17" s="70"/>
      <c r="H17" s="70"/>
      <c r="I17" s="70"/>
      <c r="J17" s="70"/>
      <c r="K17" s="70"/>
      <c r="L17" s="305"/>
      <c r="M17" s="321"/>
      <c r="N17" s="86"/>
      <c r="O17" s="86"/>
      <c r="P17" s="316" t="s">
        <v>633</v>
      </c>
      <c r="Q17" s="310"/>
      <c r="R17" s="88"/>
    </row>
    <row r="18" spans="1:18" ht="18" customHeight="1">
      <c r="A18" s="268"/>
      <c r="B18" s="76">
        <v>284</v>
      </c>
      <c r="C18" s="73" t="s">
        <v>1346</v>
      </c>
      <c r="D18" s="327"/>
      <c r="E18" s="333"/>
      <c r="F18" s="70"/>
      <c r="G18" s="70"/>
      <c r="H18" s="70"/>
      <c r="I18" s="70"/>
      <c r="J18" s="70"/>
      <c r="K18" s="70" t="s">
        <v>558</v>
      </c>
      <c r="L18" s="305"/>
      <c r="M18" s="321"/>
      <c r="N18" s="86"/>
      <c r="O18" s="86"/>
      <c r="P18" s="316" t="s">
        <v>634</v>
      </c>
      <c r="Q18" s="310"/>
      <c r="R18" s="88"/>
    </row>
    <row r="19" spans="1:18" ht="18" customHeight="1">
      <c r="A19" s="268"/>
      <c r="B19" s="76"/>
      <c r="C19" s="73" t="s">
        <v>266</v>
      </c>
      <c r="D19" s="327"/>
      <c r="E19" s="333"/>
      <c r="F19" s="70"/>
      <c r="G19" s="70"/>
      <c r="H19" s="70"/>
      <c r="I19" s="70"/>
      <c r="J19" s="70"/>
      <c r="K19" s="70"/>
      <c r="L19" s="305"/>
      <c r="M19" s="321"/>
      <c r="N19" s="86"/>
      <c r="O19" s="86"/>
      <c r="P19" s="316" t="s">
        <v>635</v>
      </c>
      <c r="Q19" s="310"/>
      <c r="R19" s="88"/>
    </row>
    <row r="20" spans="1:18" ht="18" customHeight="1">
      <c r="A20" s="268"/>
      <c r="B20" s="76"/>
      <c r="C20" s="73" t="s">
        <v>1348</v>
      </c>
      <c r="D20" s="327">
        <v>495</v>
      </c>
      <c r="E20" s="333"/>
      <c r="F20" s="70"/>
      <c r="G20" s="70"/>
      <c r="H20" s="70"/>
      <c r="I20" s="70"/>
      <c r="J20" s="70"/>
      <c r="K20" s="70"/>
      <c r="L20" s="305"/>
      <c r="M20" s="321"/>
      <c r="N20" s="86"/>
      <c r="O20" s="86"/>
      <c r="P20" s="316" t="s">
        <v>636</v>
      </c>
      <c r="Q20" s="310">
        <v>267</v>
      </c>
      <c r="R20" s="88"/>
    </row>
    <row r="21" spans="1:18" ht="18" customHeight="1">
      <c r="A21" s="268"/>
      <c r="B21" s="76"/>
      <c r="C21" s="73" t="s">
        <v>1347</v>
      </c>
      <c r="D21" s="327"/>
      <c r="E21" s="333"/>
      <c r="F21" s="70"/>
      <c r="G21" s="117"/>
      <c r="H21" s="70"/>
      <c r="I21" s="70"/>
      <c r="J21" s="70"/>
      <c r="K21" s="70"/>
      <c r="L21" s="305"/>
      <c r="M21" s="321">
        <v>350</v>
      </c>
      <c r="N21" s="86"/>
      <c r="O21" s="86"/>
      <c r="P21" s="316" t="s">
        <v>637</v>
      </c>
      <c r="Q21" s="310"/>
      <c r="R21" s="88"/>
    </row>
    <row r="22" spans="1:18" ht="18" customHeight="1">
      <c r="A22" s="268">
        <v>502</v>
      </c>
      <c r="B22" s="76"/>
      <c r="C22" s="73" t="s">
        <v>1335</v>
      </c>
      <c r="D22" s="327"/>
      <c r="E22" s="319"/>
      <c r="F22" s="70"/>
      <c r="G22" s="70"/>
      <c r="H22" s="70"/>
      <c r="I22" s="69"/>
      <c r="J22" s="69"/>
      <c r="K22" s="70"/>
      <c r="L22" s="305"/>
      <c r="M22" s="321"/>
      <c r="N22" s="86"/>
      <c r="O22" s="86"/>
      <c r="P22" s="316" t="s">
        <v>638</v>
      </c>
      <c r="Q22" s="310"/>
      <c r="R22" s="88"/>
    </row>
    <row r="23" spans="1:18" ht="18" customHeight="1">
      <c r="A23" s="268"/>
      <c r="B23" s="76"/>
      <c r="C23" s="73" t="s">
        <v>268</v>
      </c>
      <c r="D23" s="327"/>
      <c r="E23" s="334"/>
      <c r="F23" s="70"/>
      <c r="G23" s="70"/>
      <c r="H23" s="70"/>
      <c r="I23" s="70"/>
      <c r="J23" s="70"/>
      <c r="K23" s="70"/>
      <c r="L23" s="306"/>
      <c r="M23" s="321"/>
      <c r="N23" s="86"/>
      <c r="O23" s="86"/>
      <c r="P23" s="316" t="s">
        <v>639</v>
      </c>
      <c r="Q23" s="310"/>
      <c r="R23" s="88"/>
    </row>
    <row r="24" spans="1:18" ht="18" customHeight="1">
      <c r="A24" s="268"/>
      <c r="B24" s="76">
        <v>281</v>
      </c>
      <c r="C24" s="73" t="s">
        <v>192</v>
      </c>
      <c r="D24" s="327">
        <v>490</v>
      </c>
      <c r="E24" s="334"/>
      <c r="F24" s="70"/>
      <c r="G24" s="70"/>
      <c r="H24" s="70"/>
      <c r="I24" s="70"/>
      <c r="J24" s="70"/>
      <c r="K24" s="70"/>
      <c r="L24" s="305"/>
      <c r="M24" s="321"/>
      <c r="N24" s="86"/>
      <c r="O24" s="86"/>
      <c r="P24" s="316" t="s">
        <v>640</v>
      </c>
      <c r="Q24" s="310">
        <v>262</v>
      </c>
      <c r="R24" s="88"/>
    </row>
    <row r="25" spans="1:18" ht="18" customHeight="1">
      <c r="A25" s="268">
        <v>500</v>
      </c>
      <c r="B25" s="76"/>
      <c r="C25" s="73" t="s">
        <v>269</v>
      </c>
      <c r="D25" s="327"/>
      <c r="E25" s="334"/>
      <c r="F25" s="70"/>
      <c r="G25" s="70"/>
      <c r="H25" s="70"/>
      <c r="I25" s="70"/>
      <c r="J25" s="70"/>
      <c r="K25" s="70"/>
      <c r="L25" s="305"/>
      <c r="M25" s="321"/>
      <c r="N25" s="86"/>
      <c r="O25" s="86"/>
      <c r="P25" s="316" t="s">
        <v>631</v>
      </c>
      <c r="Q25" s="310"/>
      <c r="R25" s="88"/>
    </row>
    <row r="26" spans="1:18" ht="18" customHeight="1">
      <c r="A26" s="268"/>
      <c r="B26" s="76"/>
      <c r="D26" s="327"/>
      <c r="E26" s="334" t="s">
        <v>270</v>
      </c>
      <c r="F26" s="70"/>
      <c r="G26" s="70"/>
      <c r="H26" s="70"/>
      <c r="I26" s="70"/>
      <c r="J26" s="70"/>
      <c r="K26" s="70"/>
      <c r="L26" s="305"/>
      <c r="M26" s="321">
        <v>344</v>
      </c>
      <c r="N26" s="86"/>
      <c r="O26" s="86"/>
      <c r="P26" s="317"/>
      <c r="Q26" s="310"/>
      <c r="R26" s="88"/>
    </row>
    <row r="27" spans="1:18" ht="18" customHeight="1">
      <c r="A27" s="268"/>
      <c r="B27" s="76"/>
      <c r="D27" s="327"/>
      <c r="E27" s="334" t="s">
        <v>281</v>
      </c>
      <c r="F27" s="70"/>
      <c r="G27" s="70"/>
      <c r="H27" s="70"/>
      <c r="I27" s="70"/>
      <c r="J27" s="70"/>
      <c r="K27" s="70"/>
      <c r="L27" s="305"/>
      <c r="M27" s="321"/>
      <c r="N27" s="86"/>
      <c r="O27" s="86"/>
      <c r="P27" s="317"/>
      <c r="Q27" s="310"/>
      <c r="R27" s="88"/>
    </row>
    <row r="28" spans="1:18" ht="18" customHeight="1">
      <c r="A28" s="268"/>
      <c r="B28" s="76"/>
      <c r="D28" s="327"/>
      <c r="E28" s="334" t="s">
        <v>28</v>
      </c>
      <c r="F28" s="70"/>
      <c r="G28" s="70"/>
      <c r="H28" s="70"/>
      <c r="I28" s="70"/>
      <c r="J28" s="70"/>
      <c r="K28" s="70"/>
      <c r="L28" s="305"/>
      <c r="M28" s="321"/>
      <c r="N28" s="86"/>
      <c r="O28" s="86"/>
      <c r="P28" s="318"/>
      <c r="Q28" s="310"/>
      <c r="R28" s="88"/>
    </row>
    <row r="29" spans="1:18" ht="18" customHeight="1">
      <c r="A29" s="268"/>
      <c r="B29" s="76"/>
      <c r="C29" s="73"/>
      <c r="D29" s="327">
        <v>485</v>
      </c>
      <c r="E29" s="334" t="s">
        <v>282</v>
      </c>
      <c r="F29" s="66"/>
      <c r="G29" s="70"/>
      <c r="H29" s="70"/>
      <c r="I29" s="70"/>
      <c r="J29" s="70"/>
      <c r="K29" s="70"/>
      <c r="L29" s="305"/>
      <c r="M29" s="321"/>
      <c r="N29" s="69" t="s">
        <v>429</v>
      </c>
      <c r="O29" s="86"/>
      <c r="P29" s="318"/>
      <c r="Q29" s="310">
        <v>256</v>
      </c>
      <c r="R29" s="88"/>
    </row>
    <row r="30" spans="1:18" ht="18" customHeight="1">
      <c r="A30" s="268"/>
      <c r="B30" s="76"/>
      <c r="D30" s="327"/>
      <c r="E30" s="334" t="s">
        <v>273</v>
      </c>
      <c r="F30" s="66"/>
      <c r="G30" s="66"/>
      <c r="H30" s="66"/>
      <c r="I30" s="70"/>
      <c r="J30" s="70"/>
      <c r="K30" s="70"/>
      <c r="L30" s="305"/>
      <c r="M30" s="321"/>
      <c r="N30" s="86"/>
      <c r="O30" s="86"/>
      <c r="P30" s="318"/>
      <c r="Q30" s="310"/>
      <c r="R30" s="88"/>
    </row>
    <row r="31" spans="1:18" ht="18" customHeight="1">
      <c r="A31" s="268"/>
      <c r="B31" s="76"/>
      <c r="C31" s="73"/>
      <c r="D31" s="327"/>
      <c r="E31" s="334" t="s">
        <v>274</v>
      </c>
      <c r="F31" s="66"/>
      <c r="G31" s="66"/>
      <c r="H31" s="66"/>
      <c r="I31" s="70"/>
      <c r="J31" s="70"/>
      <c r="K31" s="70"/>
      <c r="L31" s="305"/>
      <c r="M31" s="321">
        <v>338</v>
      </c>
      <c r="N31" s="86"/>
      <c r="O31" s="86"/>
      <c r="P31" s="318"/>
      <c r="Q31" s="310"/>
      <c r="R31" s="88"/>
    </row>
    <row r="32" spans="1:18" ht="18" customHeight="1">
      <c r="A32" s="268"/>
      <c r="B32" s="76"/>
      <c r="C32" s="73"/>
      <c r="D32" s="327"/>
      <c r="E32" s="334" t="s">
        <v>283</v>
      </c>
      <c r="F32" s="66" t="s">
        <v>316</v>
      </c>
      <c r="G32" s="66"/>
      <c r="H32" s="66"/>
      <c r="I32" s="70"/>
      <c r="J32" s="70"/>
      <c r="K32" s="70"/>
      <c r="L32" s="305"/>
      <c r="M32" s="321"/>
      <c r="N32" s="86"/>
      <c r="O32" s="86"/>
      <c r="P32" s="318"/>
      <c r="Q32" s="310"/>
      <c r="R32" s="88"/>
    </row>
    <row r="33" spans="1:18" ht="18" customHeight="1">
      <c r="A33" s="268"/>
      <c r="B33" s="76"/>
      <c r="C33" s="73"/>
      <c r="D33" s="327"/>
      <c r="E33" s="334" t="s">
        <v>275</v>
      </c>
      <c r="F33" s="66" t="s">
        <v>317</v>
      </c>
      <c r="G33" s="66"/>
      <c r="H33" s="66"/>
      <c r="I33" s="70"/>
      <c r="J33" s="70"/>
      <c r="K33" s="70"/>
      <c r="L33" s="305"/>
      <c r="M33" s="321"/>
      <c r="N33" s="70" t="s">
        <v>441</v>
      </c>
      <c r="O33" s="86" t="s">
        <v>478</v>
      </c>
      <c r="P33" s="318"/>
      <c r="Q33" s="310"/>
      <c r="R33" s="88"/>
    </row>
    <row r="34" spans="1:18" ht="18" customHeight="1">
      <c r="A34" s="268"/>
      <c r="B34" s="76"/>
      <c r="C34" s="73"/>
      <c r="D34" s="327">
        <v>480</v>
      </c>
      <c r="E34" s="334" t="s">
        <v>276</v>
      </c>
      <c r="F34" s="66"/>
      <c r="G34" s="66"/>
      <c r="H34" s="66"/>
      <c r="I34" s="70"/>
      <c r="J34" s="70"/>
      <c r="K34" s="70"/>
      <c r="L34" s="305"/>
      <c r="M34" s="321"/>
      <c r="N34" s="86"/>
      <c r="O34" s="86"/>
      <c r="P34" s="318"/>
      <c r="Q34" s="310">
        <v>250</v>
      </c>
      <c r="R34" s="88"/>
    </row>
    <row r="35" spans="1:18" ht="18" customHeight="1">
      <c r="A35" s="268"/>
      <c r="B35" s="76"/>
      <c r="C35" s="73"/>
      <c r="D35" s="327"/>
      <c r="E35" s="334" t="s">
        <v>262</v>
      </c>
      <c r="F35" s="66"/>
      <c r="G35" s="66"/>
      <c r="H35" s="66"/>
      <c r="I35" s="70"/>
      <c r="J35" s="70"/>
      <c r="K35" s="70"/>
      <c r="L35" s="305"/>
      <c r="M35" s="321"/>
      <c r="N35" s="86"/>
      <c r="O35" s="86"/>
      <c r="P35" s="318"/>
      <c r="Q35" s="310"/>
      <c r="R35" s="88"/>
    </row>
    <row r="36" spans="1:18" ht="18" customHeight="1">
      <c r="A36" s="268"/>
      <c r="B36" s="76"/>
      <c r="C36" s="73"/>
      <c r="D36" s="327"/>
      <c r="E36" s="334" t="s">
        <v>284</v>
      </c>
      <c r="F36" s="66" t="s">
        <v>288</v>
      </c>
      <c r="G36" s="66"/>
      <c r="H36" s="66"/>
      <c r="I36" s="70"/>
      <c r="J36" s="70"/>
      <c r="K36" s="70"/>
      <c r="L36" s="305"/>
      <c r="M36" s="321">
        <v>332</v>
      </c>
      <c r="N36" s="86"/>
      <c r="O36" s="86"/>
      <c r="P36" s="318"/>
      <c r="Q36" s="310"/>
      <c r="R36" s="88"/>
    </row>
    <row r="37" spans="1:18" ht="18" customHeight="1">
      <c r="A37" s="268"/>
      <c r="B37" s="76"/>
      <c r="C37" s="75"/>
      <c r="D37" s="327"/>
      <c r="E37" s="334"/>
      <c r="F37" s="66" t="s">
        <v>318</v>
      </c>
      <c r="G37" s="66"/>
      <c r="H37" s="66"/>
      <c r="I37" s="70"/>
      <c r="J37" s="70"/>
      <c r="K37" s="70"/>
      <c r="L37" s="305"/>
      <c r="M37" s="321"/>
      <c r="N37" s="69" t="s">
        <v>431</v>
      </c>
      <c r="O37" s="86"/>
      <c r="P37" s="318"/>
      <c r="Q37" s="310"/>
      <c r="R37" s="88"/>
    </row>
    <row r="38" spans="1:18" ht="18" customHeight="1">
      <c r="A38" s="268"/>
      <c r="B38" s="76"/>
      <c r="C38" s="73"/>
      <c r="D38" s="327"/>
      <c r="E38" s="334" t="s">
        <v>279</v>
      </c>
      <c r="F38" s="66"/>
      <c r="G38" s="66"/>
      <c r="H38" s="66"/>
      <c r="I38" s="70"/>
      <c r="J38" s="70"/>
      <c r="K38" s="70"/>
      <c r="L38" s="305"/>
      <c r="M38" s="321"/>
      <c r="N38" s="69" t="s">
        <v>432</v>
      </c>
      <c r="O38" s="86" t="s">
        <v>479</v>
      </c>
      <c r="P38" s="318"/>
      <c r="Q38" s="310"/>
      <c r="R38" s="88"/>
    </row>
    <row r="39" spans="1:18" ht="18" customHeight="1">
      <c r="A39" s="268"/>
      <c r="B39" s="76"/>
      <c r="C39" s="73"/>
      <c r="D39" s="327">
        <v>474</v>
      </c>
      <c r="E39" s="334"/>
      <c r="F39" s="66" t="s">
        <v>319</v>
      </c>
      <c r="G39" s="66"/>
      <c r="H39" s="66"/>
      <c r="I39" s="70"/>
      <c r="J39" s="70"/>
      <c r="K39" s="70"/>
      <c r="L39" s="305"/>
      <c r="M39" s="321"/>
      <c r="N39" s="69"/>
      <c r="O39" s="86"/>
      <c r="P39" s="318"/>
      <c r="Q39" s="310">
        <v>244</v>
      </c>
      <c r="R39" s="88"/>
    </row>
    <row r="40" spans="1:18" ht="18" customHeight="1">
      <c r="A40" s="268"/>
      <c r="B40" s="76"/>
      <c r="C40" s="73"/>
      <c r="D40" s="327"/>
      <c r="E40" s="334" t="s">
        <v>247</v>
      </c>
      <c r="F40" s="66" t="s">
        <v>320</v>
      </c>
      <c r="G40" s="66"/>
      <c r="H40" s="66"/>
      <c r="I40" s="70"/>
      <c r="J40" s="70"/>
      <c r="K40" s="70"/>
      <c r="L40" s="305"/>
      <c r="M40" s="321"/>
      <c r="N40" s="69"/>
      <c r="O40" s="86"/>
      <c r="P40" s="318"/>
      <c r="Q40" s="310"/>
      <c r="R40" s="88"/>
    </row>
    <row r="41" spans="1:18" ht="18" customHeight="1">
      <c r="A41" s="268"/>
      <c r="B41" s="76"/>
      <c r="C41" s="73"/>
      <c r="D41" s="327"/>
      <c r="E41" s="334" t="s">
        <v>285</v>
      </c>
      <c r="F41" s="66" t="s">
        <v>274</v>
      </c>
      <c r="G41" s="66"/>
      <c r="H41" s="66"/>
      <c r="I41" s="70"/>
      <c r="J41" s="70"/>
      <c r="K41" s="70"/>
      <c r="L41" s="305"/>
      <c r="M41" s="321">
        <v>326</v>
      </c>
      <c r="N41" s="70" t="s">
        <v>442</v>
      </c>
      <c r="O41" s="86"/>
      <c r="P41" s="318"/>
      <c r="Q41" s="310"/>
      <c r="R41" s="88"/>
    </row>
    <row r="42" spans="1:18" ht="18" customHeight="1">
      <c r="A42" s="268"/>
      <c r="B42" s="76"/>
      <c r="C42" s="73"/>
      <c r="D42" s="327"/>
      <c r="E42" s="319"/>
      <c r="F42" s="66" t="s">
        <v>321</v>
      </c>
      <c r="G42" s="66"/>
      <c r="H42" s="66"/>
      <c r="I42" s="69"/>
      <c r="J42" s="69"/>
      <c r="K42" s="70"/>
      <c r="L42" s="305"/>
      <c r="M42" s="321"/>
      <c r="N42" s="69" t="s">
        <v>443</v>
      </c>
      <c r="O42" s="86"/>
      <c r="P42" s="318"/>
      <c r="Q42" s="310"/>
      <c r="R42" s="88"/>
    </row>
    <row r="43" spans="1:18" ht="18" customHeight="1">
      <c r="A43" s="268"/>
      <c r="B43" s="76"/>
      <c r="C43" s="73"/>
      <c r="D43" s="327"/>
      <c r="E43" s="319"/>
      <c r="F43" s="66" t="s">
        <v>322</v>
      </c>
      <c r="G43" s="66"/>
      <c r="H43" s="66"/>
      <c r="I43" s="69"/>
      <c r="J43" s="69"/>
      <c r="K43" s="70"/>
      <c r="L43" s="305"/>
      <c r="M43" s="321"/>
      <c r="N43" s="66"/>
      <c r="O43" s="86"/>
      <c r="P43" s="318"/>
      <c r="Q43" s="310"/>
      <c r="R43" s="88"/>
    </row>
    <row r="44" spans="1:18" ht="18" customHeight="1">
      <c r="A44" s="268"/>
      <c r="B44" s="76"/>
      <c r="C44" s="73"/>
      <c r="D44" s="327">
        <v>468</v>
      </c>
      <c r="E44" s="319"/>
      <c r="F44" s="66" t="s">
        <v>323</v>
      </c>
      <c r="G44" s="66"/>
      <c r="H44" s="66"/>
      <c r="I44" s="69"/>
      <c r="J44" s="69"/>
      <c r="K44" s="70"/>
      <c r="L44" s="305"/>
      <c r="M44" s="321"/>
      <c r="N44" s="70" t="s">
        <v>444</v>
      </c>
      <c r="O44" s="86"/>
      <c r="P44" s="318"/>
      <c r="Q44" s="310">
        <v>238</v>
      </c>
      <c r="R44" s="88"/>
    </row>
    <row r="45" spans="1:18" ht="18" customHeight="1">
      <c r="A45" s="268"/>
      <c r="B45" s="76"/>
      <c r="C45" s="73"/>
      <c r="D45" s="327"/>
      <c r="E45" s="319"/>
      <c r="F45" s="66" t="s">
        <v>324</v>
      </c>
      <c r="G45" s="66"/>
      <c r="H45" s="66"/>
      <c r="I45" s="69"/>
      <c r="J45" s="69"/>
      <c r="K45" s="70"/>
      <c r="L45" s="305"/>
      <c r="M45" s="321"/>
      <c r="N45" s="70"/>
      <c r="O45" s="86"/>
      <c r="P45" s="318"/>
      <c r="Q45" s="310"/>
      <c r="R45" s="88"/>
    </row>
    <row r="46" spans="1:18" ht="18" customHeight="1">
      <c r="A46" s="268"/>
      <c r="B46" s="76"/>
      <c r="C46" s="73"/>
      <c r="D46" s="327"/>
      <c r="E46" s="333"/>
      <c r="F46" s="66" t="s">
        <v>325</v>
      </c>
      <c r="G46" s="66"/>
      <c r="H46" s="66"/>
      <c r="I46" s="69"/>
      <c r="J46" s="69"/>
      <c r="K46" s="70"/>
      <c r="L46" s="305"/>
      <c r="M46" s="321">
        <v>320</v>
      </c>
      <c r="N46" s="70"/>
      <c r="O46" s="86"/>
      <c r="P46" s="318"/>
      <c r="Q46" s="310"/>
      <c r="R46" s="88"/>
    </row>
    <row r="47" spans="1:18" ht="18" customHeight="1">
      <c r="A47" s="268"/>
      <c r="B47" s="76"/>
      <c r="C47" s="73"/>
      <c r="D47" s="327"/>
      <c r="E47" s="333"/>
      <c r="F47" s="66" t="s">
        <v>265</v>
      </c>
      <c r="G47" s="66"/>
      <c r="H47" s="66"/>
      <c r="I47" s="70"/>
      <c r="J47" s="70"/>
      <c r="K47" s="70"/>
      <c r="L47" s="305"/>
      <c r="M47" s="321"/>
      <c r="N47" s="66"/>
      <c r="O47" s="86"/>
      <c r="P47" s="318"/>
      <c r="Q47" s="310"/>
      <c r="R47" s="88"/>
    </row>
    <row r="48" spans="1:18" ht="18" customHeight="1">
      <c r="A48" s="268"/>
      <c r="B48" s="76"/>
      <c r="C48" s="73"/>
      <c r="D48" s="327"/>
      <c r="E48" s="333"/>
      <c r="F48" s="66" t="s">
        <v>299</v>
      </c>
      <c r="G48" s="66"/>
      <c r="H48" s="66"/>
      <c r="I48" s="70"/>
      <c r="J48" s="70"/>
      <c r="K48" s="70"/>
      <c r="L48" s="305"/>
      <c r="M48" s="321"/>
      <c r="N48" s="66"/>
      <c r="O48" s="86"/>
      <c r="P48" s="318"/>
      <c r="Q48" s="310"/>
      <c r="R48" s="88"/>
    </row>
    <row r="49" spans="1:18" ht="18" customHeight="1">
      <c r="A49" s="268"/>
      <c r="B49" s="76"/>
      <c r="C49" s="73"/>
      <c r="D49" s="327">
        <v>463</v>
      </c>
      <c r="E49" s="333"/>
      <c r="F49" s="66" t="s">
        <v>326</v>
      </c>
      <c r="G49" s="66"/>
      <c r="H49" s="66"/>
      <c r="I49" s="70"/>
      <c r="J49" s="70"/>
      <c r="K49" s="70"/>
      <c r="L49" s="305"/>
      <c r="M49" s="321"/>
      <c r="N49" s="70" t="s">
        <v>445</v>
      </c>
      <c r="O49" s="86" t="s">
        <v>480</v>
      </c>
      <c r="P49" s="318"/>
      <c r="Q49" s="310">
        <v>233</v>
      </c>
      <c r="R49" s="88"/>
    </row>
    <row r="50" spans="1:18" ht="18" customHeight="1">
      <c r="A50" s="268"/>
      <c r="B50" s="76"/>
      <c r="C50" s="73"/>
      <c r="D50" s="327"/>
      <c r="E50" s="333"/>
      <c r="F50" s="66" t="s">
        <v>301</v>
      </c>
      <c r="G50" s="66"/>
      <c r="H50" s="66"/>
      <c r="I50" s="70"/>
      <c r="J50" s="70"/>
      <c r="K50" s="70"/>
      <c r="L50" s="305"/>
      <c r="M50" s="321"/>
      <c r="N50" s="66"/>
      <c r="O50" s="86"/>
      <c r="P50" s="318"/>
      <c r="Q50" s="310"/>
      <c r="R50" s="88"/>
    </row>
    <row r="51" spans="1:18" ht="18" customHeight="1">
      <c r="A51" s="268"/>
      <c r="B51" s="76"/>
      <c r="C51" s="73"/>
      <c r="D51" s="327"/>
      <c r="E51" s="333"/>
      <c r="F51" s="66" t="s">
        <v>327</v>
      </c>
      <c r="G51" s="66"/>
      <c r="H51" s="66"/>
      <c r="I51" s="70"/>
      <c r="J51" s="70"/>
      <c r="K51" s="70"/>
      <c r="L51" s="305"/>
      <c r="M51" s="321">
        <v>314</v>
      </c>
      <c r="N51" s="70"/>
      <c r="O51" s="86"/>
      <c r="P51" s="318"/>
      <c r="Q51" s="310"/>
      <c r="R51" s="88"/>
    </row>
    <row r="52" spans="1:18" ht="18" customHeight="1">
      <c r="A52" s="268"/>
      <c r="B52" s="76"/>
      <c r="C52" s="73"/>
      <c r="D52" s="327"/>
      <c r="E52" s="333"/>
      <c r="F52" s="66" t="s">
        <v>303</v>
      </c>
      <c r="G52" s="66"/>
      <c r="H52" s="66"/>
      <c r="I52" s="69"/>
      <c r="J52" s="69"/>
      <c r="K52" s="70"/>
      <c r="L52" s="305"/>
      <c r="M52" s="321"/>
      <c r="N52" s="70"/>
      <c r="O52" s="86"/>
      <c r="P52" s="318"/>
      <c r="Q52" s="310"/>
      <c r="R52" s="88"/>
    </row>
    <row r="53" spans="1:18" ht="18" customHeight="1">
      <c r="A53" s="268"/>
      <c r="B53" s="76"/>
      <c r="C53" s="73"/>
      <c r="D53" s="327"/>
      <c r="E53" s="333"/>
      <c r="F53" s="66" t="s">
        <v>279</v>
      </c>
      <c r="G53" s="66"/>
      <c r="H53" s="66"/>
      <c r="I53" s="69" t="s">
        <v>365</v>
      </c>
      <c r="J53" s="70"/>
      <c r="K53" s="70"/>
      <c r="L53" s="305"/>
      <c r="M53" s="321"/>
      <c r="N53" s="86"/>
      <c r="O53" s="86"/>
      <c r="P53" s="318"/>
      <c r="Q53" s="310">
        <v>227</v>
      </c>
      <c r="R53" s="88"/>
    </row>
    <row r="54" spans="1:18" ht="18" customHeight="1">
      <c r="A54" s="268"/>
      <c r="B54" s="76"/>
      <c r="C54" s="73"/>
      <c r="D54" s="327">
        <v>457</v>
      </c>
      <c r="E54" s="333"/>
      <c r="F54" s="66"/>
      <c r="G54" s="66"/>
      <c r="H54" s="66"/>
      <c r="I54" s="70"/>
      <c r="J54" s="70"/>
      <c r="K54" s="70"/>
      <c r="L54" s="306"/>
      <c r="M54" s="321"/>
      <c r="N54" s="70"/>
      <c r="O54" s="86"/>
      <c r="P54" s="318"/>
      <c r="Q54" s="310"/>
      <c r="R54" s="88"/>
    </row>
    <row r="55" spans="1:18" ht="18" customHeight="1">
      <c r="A55" s="268"/>
      <c r="B55" s="76"/>
      <c r="C55" s="73"/>
      <c r="D55" s="327"/>
      <c r="E55" s="333"/>
      <c r="F55" s="66" t="s">
        <v>328</v>
      </c>
      <c r="G55" s="66"/>
      <c r="H55" s="66"/>
      <c r="I55" s="70"/>
      <c r="J55" s="70"/>
      <c r="K55" s="70"/>
      <c r="L55" s="306"/>
      <c r="M55" s="321"/>
      <c r="N55" s="70"/>
      <c r="O55" s="86"/>
      <c r="P55" s="318"/>
      <c r="Q55" s="310"/>
      <c r="R55" s="88"/>
    </row>
    <row r="56" spans="1:18" ht="18" customHeight="1">
      <c r="A56" s="268"/>
      <c r="B56" s="76"/>
      <c r="C56" s="73"/>
      <c r="D56" s="327"/>
      <c r="E56" s="333"/>
      <c r="F56" s="66" t="s">
        <v>329</v>
      </c>
      <c r="G56" s="66"/>
      <c r="H56" s="66"/>
      <c r="I56" s="70"/>
      <c r="J56" s="70"/>
      <c r="K56" s="70"/>
      <c r="L56" s="306"/>
      <c r="M56" s="321">
        <v>308</v>
      </c>
      <c r="N56" s="70" t="s">
        <v>446</v>
      </c>
      <c r="O56" s="86"/>
      <c r="P56" s="318"/>
      <c r="Q56" s="310"/>
      <c r="R56" s="88"/>
    </row>
    <row r="57" spans="1:18" ht="18" customHeight="1">
      <c r="A57" s="268"/>
      <c r="B57" s="76"/>
      <c r="C57" s="73"/>
      <c r="D57" s="327"/>
      <c r="E57" s="333"/>
      <c r="F57" s="66" t="s">
        <v>306</v>
      </c>
      <c r="G57" s="70" t="s">
        <v>498</v>
      </c>
      <c r="H57" s="66"/>
      <c r="I57" s="70"/>
      <c r="J57" s="70"/>
      <c r="K57" s="70"/>
      <c r="L57" s="306"/>
      <c r="M57" s="321"/>
      <c r="N57" s="66"/>
      <c r="O57" s="86" t="s">
        <v>481</v>
      </c>
      <c r="P57" s="318"/>
      <c r="Q57" s="310"/>
      <c r="R57" s="88"/>
    </row>
    <row r="58" spans="1:18" ht="18" customHeight="1">
      <c r="A58" s="268"/>
      <c r="B58" s="76"/>
      <c r="C58" s="73"/>
      <c r="D58" s="327"/>
      <c r="E58" s="333"/>
      <c r="F58" s="66" t="s">
        <v>330</v>
      </c>
      <c r="G58" s="66"/>
      <c r="H58" s="66"/>
      <c r="I58" s="70"/>
      <c r="J58" s="70"/>
      <c r="K58" s="70"/>
      <c r="L58" s="306"/>
      <c r="M58" s="321"/>
      <c r="N58" s="70" t="s">
        <v>447</v>
      </c>
      <c r="O58" s="86"/>
      <c r="P58" s="318"/>
      <c r="Q58" s="310">
        <v>221</v>
      </c>
      <c r="R58" s="88"/>
    </row>
    <row r="59" spans="1:18" ht="18" customHeight="1">
      <c r="A59" s="268"/>
      <c r="B59" s="76"/>
      <c r="C59" s="73"/>
      <c r="D59" s="327">
        <v>451</v>
      </c>
      <c r="E59" s="333"/>
      <c r="F59" s="66" t="s">
        <v>331</v>
      </c>
      <c r="G59" s="70" t="s">
        <v>499</v>
      </c>
      <c r="H59" s="66"/>
      <c r="I59" s="70"/>
      <c r="J59" s="69"/>
      <c r="K59" s="70"/>
      <c r="L59" s="306"/>
      <c r="M59" s="321"/>
      <c r="N59" s="66"/>
      <c r="O59" s="86" t="s">
        <v>482</v>
      </c>
      <c r="P59" s="318"/>
      <c r="Q59" s="310"/>
      <c r="R59" s="88"/>
    </row>
    <row r="60" spans="1:18" ht="18" customHeight="1">
      <c r="A60" s="268"/>
      <c r="B60" s="76"/>
      <c r="C60" s="73"/>
      <c r="D60" s="327"/>
      <c r="E60" s="333"/>
      <c r="F60" s="66" t="s">
        <v>332</v>
      </c>
      <c r="G60" s="70" t="s">
        <v>500</v>
      </c>
      <c r="H60" s="66"/>
      <c r="I60" s="69"/>
      <c r="J60" s="69"/>
      <c r="K60" s="66" t="s">
        <v>559</v>
      </c>
      <c r="L60" s="305"/>
      <c r="M60" s="321"/>
      <c r="N60" s="66"/>
      <c r="O60" s="86"/>
      <c r="P60" s="318"/>
      <c r="Q60" s="310"/>
      <c r="R60" s="88" t="s">
        <v>655</v>
      </c>
    </row>
    <row r="61" spans="1:18" ht="18" customHeight="1">
      <c r="A61" s="268"/>
      <c r="B61" s="76"/>
      <c r="C61" s="73"/>
      <c r="D61" s="327"/>
      <c r="E61" s="333"/>
      <c r="F61" s="117"/>
      <c r="G61" s="70"/>
      <c r="H61" s="69"/>
      <c r="I61" s="69"/>
      <c r="J61" s="69"/>
      <c r="K61" s="66"/>
      <c r="L61" s="305"/>
      <c r="M61" s="321">
        <v>301</v>
      </c>
      <c r="N61" s="66"/>
      <c r="O61" s="86"/>
      <c r="P61" s="318"/>
      <c r="Q61" s="310"/>
      <c r="R61" s="88"/>
    </row>
    <row r="62" spans="1:18" ht="18" customHeight="1">
      <c r="A62" s="268"/>
      <c r="B62" s="76"/>
      <c r="C62" s="73"/>
      <c r="D62" s="327"/>
      <c r="E62" s="333"/>
      <c r="F62" s="117"/>
      <c r="G62" s="117"/>
      <c r="H62" s="68"/>
      <c r="I62" s="69"/>
      <c r="J62" s="69"/>
      <c r="K62" s="66"/>
      <c r="L62" s="305"/>
      <c r="M62" s="321"/>
      <c r="N62" s="66"/>
      <c r="O62" s="86"/>
      <c r="P62" s="318"/>
      <c r="Q62" s="310"/>
      <c r="R62" s="88"/>
    </row>
    <row r="63" spans="1:18" ht="18" customHeight="1">
      <c r="A63" s="268"/>
      <c r="B63" s="76"/>
      <c r="C63" s="73"/>
      <c r="D63" s="327"/>
      <c r="E63" s="333"/>
      <c r="F63" s="71" t="s">
        <v>310</v>
      </c>
      <c r="G63" s="70" t="s">
        <v>501</v>
      </c>
      <c r="H63" s="68"/>
      <c r="I63" s="69"/>
      <c r="J63" s="69"/>
      <c r="K63" s="66"/>
      <c r="L63" s="305"/>
      <c r="M63" s="321"/>
      <c r="N63" s="66"/>
      <c r="O63" s="86"/>
      <c r="P63" s="318"/>
      <c r="Q63" s="310">
        <v>215</v>
      </c>
      <c r="R63" s="88"/>
    </row>
    <row r="64" spans="1:18" ht="18" customHeight="1">
      <c r="A64" s="268"/>
      <c r="B64" s="76"/>
      <c r="C64" s="73"/>
      <c r="D64" s="327">
        <v>446</v>
      </c>
      <c r="E64" s="333"/>
      <c r="F64" s="71" t="s">
        <v>333</v>
      </c>
      <c r="G64" s="70" t="s">
        <v>502</v>
      </c>
      <c r="H64" s="68"/>
      <c r="I64" s="69"/>
      <c r="J64" s="69"/>
      <c r="K64" s="66"/>
      <c r="L64" s="305"/>
      <c r="M64" s="321"/>
      <c r="N64" s="66"/>
      <c r="O64" s="107"/>
      <c r="P64" s="318"/>
      <c r="Q64" s="310"/>
      <c r="R64" s="88"/>
    </row>
    <row r="65" spans="1:18" ht="18" customHeight="1">
      <c r="A65" s="268"/>
      <c r="B65" s="76"/>
      <c r="C65" s="73"/>
      <c r="D65" s="327"/>
      <c r="E65" s="333"/>
      <c r="F65" s="71" t="s">
        <v>334</v>
      </c>
      <c r="G65" s="70" t="s">
        <v>503</v>
      </c>
      <c r="H65" s="68"/>
      <c r="I65" s="69"/>
      <c r="J65" s="70"/>
      <c r="K65" s="66"/>
      <c r="L65" s="305"/>
      <c r="M65" s="321"/>
      <c r="N65" s="70" t="s">
        <v>448</v>
      </c>
      <c r="O65" s="86"/>
      <c r="P65" s="318"/>
      <c r="Q65" s="310"/>
      <c r="R65" s="88"/>
    </row>
    <row r="66" spans="1:18" ht="18" customHeight="1">
      <c r="A66" s="268"/>
      <c r="B66" s="76"/>
      <c r="C66" s="73"/>
      <c r="D66" s="327"/>
      <c r="E66" s="333"/>
      <c r="F66" s="71" t="s">
        <v>201</v>
      </c>
      <c r="G66" s="70" t="s">
        <v>504</v>
      </c>
      <c r="H66" s="68"/>
      <c r="I66" s="70"/>
      <c r="J66" s="70"/>
      <c r="K66" s="66"/>
      <c r="L66" s="305"/>
      <c r="M66" s="321">
        <v>295</v>
      </c>
      <c r="N66" s="66"/>
      <c r="O66" s="86"/>
      <c r="P66" s="318"/>
      <c r="Q66" s="310"/>
      <c r="R66" s="88"/>
    </row>
    <row r="67" spans="1:18" ht="18" customHeight="1">
      <c r="A67" s="268"/>
      <c r="B67" s="76"/>
      <c r="C67" s="73"/>
      <c r="D67" s="327"/>
      <c r="E67" s="333"/>
      <c r="F67" s="71" t="s">
        <v>313</v>
      </c>
      <c r="G67" s="70" t="s">
        <v>505</v>
      </c>
      <c r="H67" s="68"/>
      <c r="I67" s="70"/>
      <c r="J67" s="70"/>
      <c r="K67" s="66"/>
      <c r="L67" s="305"/>
      <c r="M67" s="321"/>
      <c r="N67" s="66"/>
      <c r="O67" s="86"/>
      <c r="P67" s="318"/>
      <c r="Q67" s="310"/>
      <c r="R67" s="88"/>
    </row>
    <row r="68" spans="1:18" ht="18" customHeight="1">
      <c r="A68" s="268"/>
      <c r="B68" s="76"/>
      <c r="C68" s="73"/>
      <c r="D68" s="327"/>
      <c r="E68" s="333"/>
      <c r="F68" s="71" t="s">
        <v>314</v>
      </c>
      <c r="G68" s="117"/>
      <c r="H68" s="67"/>
      <c r="I68" s="70"/>
      <c r="J68" s="70"/>
      <c r="K68" s="66"/>
      <c r="L68" s="305"/>
      <c r="M68" s="321"/>
      <c r="N68" s="70"/>
      <c r="O68" s="86"/>
      <c r="P68" s="318"/>
      <c r="Q68" s="310">
        <v>209</v>
      </c>
      <c r="R68" s="88" t="s">
        <v>656</v>
      </c>
    </row>
    <row r="69" spans="1:18" ht="18" customHeight="1">
      <c r="A69" s="268"/>
      <c r="B69" s="76"/>
      <c r="C69" s="73"/>
      <c r="D69" s="327">
        <v>440</v>
      </c>
      <c r="E69" s="333"/>
      <c r="F69" s="72" t="s">
        <v>202</v>
      </c>
      <c r="G69" s="70" t="s">
        <v>506</v>
      </c>
      <c r="H69" s="67"/>
      <c r="I69" s="70"/>
      <c r="J69" s="70"/>
      <c r="K69" s="66"/>
      <c r="L69" s="305"/>
      <c r="M69" s="321"/>
      <c r="N69" s="70" t="s">
        <v>449</v>
      </c>
      <c r="O69" s="86"/>
      <c r="P69" s="318"/>
      <c r="Q69" s="310"/>
      <c r="R69" s="88" t="s">
        <v>657</v>
      </c>
    </row>
    <row r="70" spans="1:18" ht="18" customHeight="1">
      <c r="A70" s="268"/>
      <c r="B70" s="76"/>
      <c r="C70" s="73"/>
      <c r="D70" s="327"/>
      <c r="E70" s="333"/>
      <c r="F70" s="72" t="s">
        <v>203</v>
      </c>
      <c r="G70" s="117"/>
      <c r="H70" s="69"/>
      <c r="I70" s="70"/>
      <c r="J70" s="70"/>
      <c r="K70" s="66"/>
      <c r="L70" s="305"/>
      <c r="M70" s="321"/>
      <c r="N70" s="68"/>
      <c r="O70" s="86"/>
      <c r="P70" s="318"/>
      <c r="Q70" s="310"/>
      <c r="R70" s="88"/>
    </row>
    <row r="71" spans="1:18" ht="18" customHeight="1">
      <c r="A71" s="268"/>
      <c r="B71" s="76"/>
      <c r="C71" s="73"/>
      <c r="D71" s="327"/>
      <c r="E71" s="333"/>
      <c r="F71" s="67"/>
      <c r="G71" s="70"/>
      <c r="H71" s="70"/>
      <c r="I71" s="66"/>
      <c r="J71" s="70"/>
      <c r="K71" s="66"/>
      <c r="L71" s="305"/>
      <c r="M71" s="321">
        <v>288</v>
      </c>
      <c r="N71" s="68"/>
      <c r="O71" s="86"/>
      <c r="P71" s="318"/>
      <c r="Q71" s="310"/>
      <c r="R71" s="88"/>
    </row>
    <row r="72" spans="1:18" ht="18" customHeight="1">
      <c r="A72" s="268"/>
      <c r="B72" s="76"/>
      <c r="C72" s="73"/>
      <c r="D72" s="327"/>
      <c r="E72" s="333"/>
      <c r="F72" s="70"/>
      <c r="G72" s="70" t="s">
        <v>507</v>
      </c>
      <c r="H72" s="70"/>
      <c r="I72" s="69" t="s">
        <v>366</v>
      </c>
      <c r="J72" s="70"/>
      <c r="K72" s="66"/>
      <c r="L72" s="305"/>
      <c r="M72" s="321"/>
      <c r="N72" s="86"/>
      <c r="O72" s="86"/>
      <c r="P72" s="318"/>
      <c r="Q72" s="310">
        <v>205</v>
      </c>
      <c r="R72" s="88"/>
    </row>
    <row r="73" spans="1:18" ht="18" customHeight="1">
      <c r="A73" s="268"/>
      <c r="B73" s="76"/>
      <c r="C73" s="73"/>
      <c r="D73" s="327"/>
      <c r="E73" s="333"/>
      <c r="F73" s="70"/>
      <c r="G73" s="70" t="s">
        <v>508</v>
      </c>
      <c r="H73" s="70"/>
      <c r="I73" s="66"/>
      <c r="J73" s="70"/>
      <c r="K73" s="66"/>
      <c r="L73" s="306"/>
      <c r="M73" s="321"/>
      <c r="N73" s="86"/>
      <c r="O73" s="86"/>
      <c r="P73" s="318"/>
      <c r="Q73" s="310"/>
      <c r="R73" s="88"/>
    </row>
    <row r="74" spans="1:18" ht="18" customHeight="1">
      <c r="A74" s="268"/>
      <c r="B74" s="76"/>
      <c r="C74" s="73"/>
      <c r="D74" s="327">
        <v>434</v>
      </c>
      <c r="E74" s="333"/>
      <c r="F74" s="70"/>
      <c r="G74" s="70" t="s">
        <v>509</v>
      </c>
      <c r="H74" s="70"/>
      <c r="I74" s="66"/>
      <c r="J74" s="66"/>
      <c r="K74" s="66"/>
      <c r="L74" s="306"/>
      <c r="M74" s="321"/>
      <c r="N74" s="86"/>
      <c r="O74" s="86"/>
      <c r="P74" s="318"/>
      <c r="Q74" s="310"/>
      <c r="R74" s="88"/>
    </row>
    <row r="75" spans="1:18" ht="18" customHeight="1">
      <c r="A75" s="268"/>
      <c r="B75" s="76"/>
      <c r="C75" s="73"/>
      <c r="D75" s="327"/>
      <c r="E75" s="333"/>
      <c r="F75" s="70"/>
      <c r="G75" s="70" t="s">
        <v>510</v>
      </c>
      <c r="H75" s="70"/>
      <c r="I75" s="70" t="s">
        <v>367</v>
      </c>
      <c r="J75" s="70"/>
      <c r="K75" s="66"/>
      <c r="L75" s="306"/>
      <c r="M75" s="321"/>
      <c r="N75" s="86"/>
      <c r="O75" s="86"/>
      <c r="P75" s="318"/>
      <c r="Q75" s="310"/>
      <c r="R75" s="88"/>
    </row>
    <row r="76" spans="1:18" ht="18" customHeight="1">
      <c r="A76" s="268"/>
      <c r="B76" s="76"/>
      <c r="C76" s="73"/>
      <c r="D76" s="327"/>
      <c r="E76" s="333"/>
      <c r="F76" s="70"/>
      <c r="G76" s="70" t="s">
        <v>511</v>
      </c>
      <c r="H76" s="70"/>
      <c r="I76" s="70"/>
      <c r="J76" s="70"/>
      <c r="K76" s="66"/>
      <c r="L76" s="306"/>
      <c r="M76" s="321"/>
      <c r="N76" s="86"/>
      <c r="O76" s="86"/>
      <c r="P76" s="318"/>
      <c r="Q76" s="310"/>
      <c r="R76" s="88"/>
    </row>
    <row r="77" spans="1:18" ht="18" customHeight="1">
      <c r="A77" s="268"/>
      <c r="B77" s="76"/>
      <c r="C77" s="73"/>
      <c r="D77" s="327"/>
      <c r="E77" s="333"/>
      <c r="F77" s="70"/>
      <c r="G77" s="70" t="s">
        <v>512</v>
      </c>
      <c r="H77" s="70"/>
      <c r="I77" s="70" t="s">
        <v>368</v>
      </c>
      <c r="J77" s="70"/>
      <c r="K77" s="66" t="s">
        <v>560</v>
      </c>
      <c r="L77" s="306"/>
      <c r="M77" s="321"/>
      <c r="N77" s="86"/>
      <c r="O77" s="86"/>
      <c r="P77" s="318"/>
      <c r="Q77" s="310">
        <v>199</v>
      </c>
      <c r="R77" s="88"/>
    </row>
    <row r="78" spans="1:18" ht="18" customHeight="1">
      <c r="A78" s="268"/>
      <c r="B78" s="76"/>
      <c r="C78" s="73"/>
      <c r="D78" s="327"/>
      <c r="E78" s="333"/>
      <c r="F78" s="70"/>
      <c r="G78" s="70" t="s">
        <v>513</v>
      </c>
      <c r="H78" s="70"/>
      <c r="I78" s="70" t="s">
        <v>369</v>
      </c>
      <c r="J78" s="70"/>
      <c r="K78" s="66" t="s">
        <v>561</v>
      </c>
      <c r="L78" s="306"/>
      <c r="M78" s="321"/>
      <c r="N78" s="86"/>
      <c r="O78" s="86"/>
      <c r="P78" s="318"/>
      <c r="Q78" s="310"/>
      <c r="R78" s="88" t="s">
        <v>658</v>
      </c>
    </row>
    <row r="79" spans="1:18" ht="18" customHeight="1">
      <c r="A79" s="268"/>
      <c r="B79" s="76"/>
      <c r="C79" s="73"/>
      <c r="D79" s="327">
        <v>428</v>
      </c>
      <c r="E79" s="333"/>
      <c r="F79" s="70"/>
      <c r="G79" s="70" t="s">
        <v>514</v>
      </c>
      <c r="H79" s="70"/>
      <c r="I79" s="66"/>
      <c r="J79" s="66"/>
      <c r="K79" s="66" t="s">
        <v>562</v>
      </c>
      <c r="L79" s="306"/>
      <c r="M79" s="321"/>
      <c r="N79" s="86"/>
      <c r="O79" s="86"/>
      <c r="P79" s="318"/>
      <c r="Q79" s="310"/>
      <c r="R79" s="88"/>
    </row>
    <row r="80" spans="1:18" ht="18" customHeight="1">
      <c r="A80" s="268"/>
      <c r="B80" s="76"/>
      <c r="C80" s="73"/>
      <c r="D80" s="327"/>
      <c r="E80" s="333"/>
      <c r="F80" s="70"/>
      <c r="G80" s="70" t="s">
        <v>515</v>
      </c>
      <c r="H80" s="70"/>
      <c r="I80" s="70" t="s">
        <v>370</v>
      </c>
      <c r="J80" s="70"/>
      <c r="K80" s="66" t="s">
        <v>563</v>
      </c>
      <c r="L80" s="306"/>
      <c r="M80" s="321"/>
      <c r="N80" s="86"/>
      <c r="O80" s="86"/>
      <c r="P80" s="318"/>
      <c r="Q80" s="310"/>
      <c r="R80" s="88"/>
    </row>
    <row r="81" spans="1:18" ht="18" customHeight="1">
      <c r="A81" s="268"/>
      <c r="B81" s="76"/>
      <c r="C81" s="73"/>
      <c r="D81" s="327"/>
      <c r="E81" s="333"/>
      <c r="F81" s="70"/>
      <c r="G81" s="117"/>
      <c r="H81" s="70"/>
      <c r="I81" s="70"/>
      <c r="J81" s="70"/>
      <c r="K81" s="66" t="s">
        <v>564</v>
      </c>
      <c r="L81" s="306"/>
      <c r="M81" s="321"/>
      <c r="N81" s="86"/>
      <c r="O81" s="86"/>
      <c r="P81" s="318"/>
      <c r="Q81" s="310"/>
      <c r="R81" s="88" t="s">
        <v>659</v>
      </c>
    </row>
    <row r="82" spans="1:18" ht="18" customHeight="1">
      <c r="A82" s="268"/>
      <c r="B82" s="76"/>
      <c r="C82" s="73"/>
      <c r="D82" s="327"/>
      <c r="E82" s="333"/>
      <c r="F82" s="70"/>
      <c r="G82" s="70" t="s">
        <v>516</v>
      </c>
      <c r="H82" s="70"/>
      <c r="I82" s="66"/>
      <c r="J82" s="66"/>
      <c r="K82" s="66" t="s">
        <v>565</v>
      </c>
      <c r="L82" s="306"/>
      <c r="M82" s="321"/>
      <c r="N82" s="86"/>
      <c r="O82" s="86"/>
      <c r="P82" s="318"/>
      <c r="Q82" s="310">
        <v>193</v>
      </c>
      <c r="R82" s="88" t="s">
        <v>678</v>
      </c>
    </row>
    <row r="83" spans="1:18" ht="18" customHeight="1">
      <c r="A83" s="268"/>
      <c r="B83" s="76"/>
      <c r="C83" s="73"/>
      <c r="D83" s="327"/>
      <c r="E83" s="333"/>
      <c r="F83" s="70"/>
      <c r="G83" s="70" t="s">
        <v>517</v>
      </c>
      <c r="H83" s="70"/>
      <c r="I83" s="66" t="s">
        <v>371</v>
      </c>
      <c r="J83" s="66"/>
      <c r="K83" s="66" t="s">
        <v>566</v>
      </c>
      <c r="L83" s="306"/>
      <c r="M83" s="321"/>
      <c r="N83" s="86"/>
      <c r="O83" s="86"/>
      <c r="P83" s="318"/>
      <c r="Q83" s="310"/>
      <c r="R83" s="88"/>
    </row>
    <row r="84" spans="1:18" ht="18" customHeight="1">
      <c r="A84" s="268"/>
      <c r="B84" s="76"/>
      <c r="C84" s="73"/>
      <c r="D84" s="327">
        <v>422</v>
      </c>
      <c r="E84" s="333"/>
      <c r="F84" s="70"/>
      <c r="G84" s="70"/>
      <c r="H84" s="70"/>
      <c r="I84" s="66"/>
      <c r="J84" s="66"/>
      <c r="K84" s="66"/>
      <c r="L84" s="306"/>
      <c r="M84" s="321"/>
      <c r="N84" s="86"/>
      <c r="O84" s="86"/>
      <c r="P84" s="318"/>
      <c r="Q84" s="310"/>
      <c r="R84" s="88"/>
    </row>
    <row r="85" spans="1:18" ht="18" customHeight="1">
      <c r="A85" s="268"/>
      <c r="B85" s="76"/>
      <c r="C85" s="73"/>
      <c r="D85" s="327"/>
      <c r="E85" s="333"/>
      <c r="F85" s="70"/>
      <c r="G85" s="70"/>
      <c r="H85" s="70"/>
      <c r="I85" s="66" t="s">
        <v>372</v>
      </c>
      <c r="J85" s="66"/>
      <c r="K85" s="66" t="s">
        <v>158</v>
      </c>
      <c r="L85" s="306"/>
      <c r="M85" s="321"/>
      <c r="N85" s="86"/>
      <c r="O85" s="86"/>
      <c r="P85" s="318"/>
      <c r="Q85" s="310"/>
      <c r="R85" s="88"/>
    </row>
    <row r="86" spans="1:18" ht="18" customHeight="1">
      <c r="A86" s="268"/>
      <c r="B86" s="76"/>
      <c r="C86" s="73"/>
      <c r="D86" s="327"/>
      <c r="E86" s="333"/>
      <c r="F86" s="70"/>
      <c r="G86" s="70" t="s">
        <v>518</v>
      </c>
      <c r="H86" s="70"/>
      <c r="I86" s="70"/>
      <c r="J86" s="66"/>
      <c r="K86" s="66"/>
      <c r="L86" s="306"/>
      <c r="M86" s="321"/>
      <c r="N86" s="86"/>
      <c r="O86" s="86"/>
      <c r="P86" s="318"/>
      <c r="Q86" s="310"/>
      <c r="R86" s="88"/>
    </row>
    <row r="87" spans="1:18" ht="18" customHeight="1">
      <c r="A87" s="268"/>
      <c r="B87" s="76"/>
      <c r="C87" s="73"/>
      <c r="D87" s="327"/>
      <c r="E87" s="333"/>
      <c r="F87" s="70"/>
      <c r="G87" s="70"/>
      <c r="H87" s="70"/>
      <c r="I87" s="70"/>
      <c r="J87" s="70"/>
      <c r="K87" s="66"/>
      <c r="L87" s="306"/>
      <c r="M87" s="321"/>
      <c r="N87" s="86"/>
      <c r="O87" s="86"/>
      <c r="P87" s="318"/>
      <c r="Q87" s="310">
        <v>187</v>
      </c>
      <c r="R87" s="88"/>
    </row>
    <row r="88" spans="1:18" ht="18" customHeight="1">
      <c r="A88" s="268"/>
      <c r="B88" s="76"/>
      <c r="C88" s="73"/>
      <c r="D88" s="327"/>
      <c r="E88" s="333"/>
      <c r="F88" s="70"/>
      <c r="G88" s="117"/>
      <c r="H88" s="70"/>
      <c r="I88" s="66" t="s">
        <v>373</v>
      </c>
      <c r="J88" s="70"/>
      <c r="K88" s="66"/>
      <c r="L88" s="306"/>
      <c r="M88" s="321"/>
      <c r="N88" s="86"/>
      <c r="O88" s="86"/>
      <c r="P88" s="318"/>
      <c r="Q88" s="310"/>
      <c r="R88" s="88"/>
    </row>
    <row r="89" spans="1:18" ht="18" customHeight="1">
      <c r="A89" s="268"/>
      <c r="B89" s="76"/>
      <c r="C89" s="73"/>
      <c r="D89" s="327">
        <v>417</v>
      </c>
      <c r="E89" s="333"/>
      <c r="F89" s="70"/>
      <c r="G89" s="70"/>
      <c r="H89" s="70" t="s">
        <v>542</v>
      </c>
      <c r="I89" s="70" t="s">
        <v>374</v>
      </c>
      <c r="J89" s="70"/>
      <c r="K89" s="66" t="s">
        <v>159</v>
      </c>
      <c r="L89" s="306"/>
      <c r="M89" s="321"/>
      <c r="N89" s="86"/>
      <c r="O89" s="86"/>
      <c r="P89" s="318"/>
      <c r="Q89" s="310"/>
      <c r="R89" s="88"/>
    </row>
    <row r="90" spans="1:18" ht="18" customHeight="1">
      <c r="A90" s="268"/>
      <c r="B90" s="76"/>
      <c r="C90" s="73"/>
      <c r="D90" s="327"/>
      <c r="E90" s="333"/>
      <c r="F90" s="70"/>
      <c r="G90" s="70"/>
      <c r="H90" s="70"/>
      <c r="I90" s="70" t="s">
        <v>375</v>
      </c>
      <c r="J90" s="70"/>
      <c r="K90" s="66"/>
      <c r="L90" s="306"/>
      <c r="M90" s="321"/>
      <c r="N90" s="86"/>
      <c r="O90" s="86"/>
      <c r="P90" s="318"/>
      <c r="Q90" s="310"/>
      <c r="R90" s="88"/>
    </row>
    <row r="91" spans="1:18" ht="18" customHeight="1">
      <c r="A91" s="268"/>
      <c r="B91" s="76"/>
      <c r="C91" s="73"/>
      <c r="D91" s="327"/>
      <c r="E91" s="333"/>
      <c r="F91" s="70"/>
      <c r="G91" s="70" t="s">
        <v>519</v>
      </c>
      <c r="H91" s="70"/>
      <c r="I91" s="70"/>
      <c r="J91" s="70"/>
      <c r="K91" s="70"/>
      <c r="L91" s="306"/>
      <c r="M91" s="321"/>
      <c r="N91" s="86"/>
      <c r="O91" s="86"/>
      <c r="P91" s="318"/>
      <c r="Q91" s="310"/>
      <c r="R91" s="88"/>
    </row>
    <row r="92" spans="1:18" ht="18" customHeight="1">
      <c r="A92" s="268"/>
      <c r="B92" s="76"/>
      <c r="C92" s="73"/>
      <c r="D92" s="327"/>
      <c r="E92" s="333"/>
      <c r="F92" s="70"/>
      <c r="G92" s="348"/>
      <c r="H92" s="70"/>
      <c r="I92" s="70" t="s">
        <v>376</v>
      </c>
      <c r="J92" s="66" t="s">
        <v>219</v>
      </c>
      <c r="K92" s="66" t="s">
        <v>567</v>
      </c>
      <c r="L92" s="306"/>
      <c r="M92" s="321"/>
      <c r="N92" s="86"/>
      <c r="O92" s="86"/>
      <c r="P92" s="318"/>
      <c r="Q92" s="310">
        <v>180</v>
      </c>
      <c r="R92" s="88" t="s">
        <v>660</v>
      </c>
    </row>
    <row r="93" spans="1:18" ht="18" customHeight="1">
      <c r="A93" s="268"/>
      <c r="B93" s="76"/>
      <c r="C93" s="73"/>
      <c r="D93" s="327"/>
      <c r="E93" s="333"/>
      <c r="F93" s="70"/>
      <c r="G93" s="70"/>
      <c r="H93" s="70"/>
      <c r="I93" s="70" t="s">
        <v>227</v>
      </c>
      <c r="J93" s="66" t="s">
        <v>394</v>
      </c>
      <c r="K93" s="70"/>
      <c r="L93" s="306"/>
      <c r="M93" s="321"/>
      <c r="N93" s="86"/>
      <c r="O93" s="86"/>
      <c r="P93" s="318"/>
      <c r="Q93" s="310"/>
      <c r="R93" s="88"/>
    </row>
    <row r="94" spans="1:18" ht="18" customHeight="1">
      <c r="A94" s="268"/>
      <c r="B94" s="76"/>
      <c r="C94" s="73"/>
      <c r="D94" s="327">
        <v>411</v>
      </c>
      <c r="E94" s="333"/>
      <c r="F94" s="70"/>
      <c r="G94" s="81" t="s">
        <v>520</v>
      </c>
      <c r="H94" s="70"/>
      <c r="I94" s="66"/>
      <c r="J94" s="66"/>
      <c r="K94" s="66" t="s">
        <v>568</v>
      </c>
      <c r="L94" s="305" t="s">
        <v>218</v>
      </c>
      <c r="M94" s="321"/>
      <c r="N94" s="86"/>
      <c r="O94" s="86"/>
      <c r="P94" s="318"/>
      <c r="Q94" s="310"/>
      <c r="R94" s="88" t="s">
        <v>661</v>
      </c>
    </row>
    <row r="95" spans="1:18" ht="18" customHeight="1">
      <c r="A95" s="268"/>
      <c r="B95" s="76"/>
      <c r="C95" s="73"/>
      <c r="D95" s="327"/>
      <c r="E95" s="333"/>
      <c r="F95" s="70"/>
      <c r="G95" s="70"/>
      <c r="H95" s="70"/>
      <c r="I95" s="66"/>
      <c r="J95" s="66"/>
      <c r="K95" s="66"/>
      <c r="L95" s="306"/>
      <c r="M95" s="321"/>
      <c r="N95" s="86"/>
      <c r="O95" s="86"/>
      <c r="P95" s="318"/>
      <c r="Q95" s="310"/>
      <c r="R95" s="88"/>
    </row>
    <row r="96" spans="1:18" ht="18" customHeight="1">
      <c r="A96" s="268"/>
      <c r="B96" s="76"/>
      <c r="C96" s="73"/>
      <c r="D96" s="327"/>
      <c r="E96" s="333"/>
      <c r="F96" s="70"/>
      <c r="G96" s="69" t="s">
        <v>521</v>
      </c>
      <c r="H96" s="70" t="s">
        <v>543</v>
      </c>
      <c r="I96" s="70" t="s">
        <v>377</v>
      </c>
      <c r="J96" s="66"/>
      <c r="K96" s="66" t="s">
        <v>569</v>
      </c>
      <c r="L96" s="306"/>
      <c r="M96" s="321"/>
      <c r="N96" s="86"/>
      <c r="O96" s="86"/>
      <c r="P96" s="318"/>
      <c r="Q96" s="310">
        <v>176</v>
      </c>
      <c r="R96" s="88"/>
    </row>
    <row r="97" spans="1:18" ht="18" customHeight="1">
      <c r="A97" s="268"/>
      <c r="B97" s="76"/>
      <c r="C97" s="73"/>
      <c r="D97" s="327"/>
      <c r="E97" s="335"/>
      <c r="F97" s="70"/>
      <c r="G97" s="117"/>
      <c r="H97" s="70"/>
      <c r="I97" s="66"/>
      <c r="J97" s="66"/>
      <c r="K97" s="70"/>
      <c r="L97" s="305" t="s">
        <v>220</v>
      </c>
      <c r="M97" s="321"/>
      <c r="N97" s="86"/>
      <c r="O97" s="86"/>
      <c r="P97" s="318"/>
      <c r="Q97" s="310"/>
      <c r="R97" s="88"/>
    </row>
    <row r="98" spans="1:18" ht="18" customHeight="1">
      <c r="A98" s="268"/>
      <c r="B98" s="76"/>
      <c r="C98" s="73"/>
      <c r="D98" s="327"/>
      <c r="E98" s="335"/>
      <c r="F98" s="70"/>
      <c r="G98" s="117"/>
      <c r="H98" s="70"/>
      <c r="I98" s="70" t="s">
        <v>378</v>
      </c>
      <c r="J98" s="66"/>
      <c r="K98" s="70"/>
      <c r="L98" s="306"/>
      <c r="M98" s="321"/>
      <c r="N98" s="86"/>
      <c r="O98" s="86"/>
      <c r="P98" s="318"/>
      <c r="Q98" s="310"/>
      <c r="R98" s="88"/>
    </row>
    <row r="99" spans="1:18" ht="18" customHeight="1">
      <c r="A99" s="268"/>
      <c r="B99" s="76"/>
      <c r="C99" s="73"/>
      <c r="D99" s="327">
        <v>404</v>
      </c>
      <c r="E99" s="335"/>
      <c r="F99" s="70"/>
      <c r="G99" s="69" t="s">
        <v>522</v>
      </c>
      <c r="H99" s="70"/>
      <c r="I99" s="70"/>
      <c r="J99" s="66"/>
      <c r="K99" s="66" t="s">
        <v>570</v>
      </c>
      <c r="L99" s="306"/>
      <c r="M99" s="321"/>
      <c r="N99" s="86"/>
      <c r="O99" s="86"/>
      <c r="P99" s="318"/>
      <c r="Q99" s="310"/>
      <c r="R99" s="88" t="s">
        <v>662</v>
      </c>
    </row>
    <row r="100" spans="1:18" ht="18" customHeight="1">
      <c r="A100" s="268"/>
      <c r="B100" s="76"/>
      <c r="C100" s="73"/>
      <c r="D100" s="327"/>
      <c r="E100" s="335"/>
      <c r="F100" s="70"/>
      <c r="G100" s="69" t="s">
        <v>523</v>
      </c>
      <c r="H100" s="70"/>
      <c r="I100" s="70"/>
      <c r="J100" s="66"/>
      <c r="K100" s="70"/>
      <c r="L100" s="305"/>
      <c r="M100" s="322"/>
      <c r="N100" s="86"/>
      <c r="O100" s="86"/>
      <c r="P100" s="318"/>
      <c r="Q100" s="310"/>
      <c r="R100" s="88"/>
    </row>
    <row r="101" spans="1:18" ht="18" customHeight="1">
      <c r="A101" s="268"/>
      <c r="B101" s="76"/>
      <c r="C101" s="73"/>
      <c r="D101" s="327"/>
      <c r="E101" s="335"/>
      <c r="F101" s="70"/>
      <c r="G101" s="70"/>
      <c r="H101" s="70"/>
      <c r="I101" s="70" t="s">
        <v>379</v>
      </c>
      <c r="J101" s="66"/>
      <c r="K101" s="70"/>
      <c r="L101" s="305"/>
      <c r="M101" s="322"/>
      <c r="N101" s="86"/>
      <c r="O101" s="86"/>
      <c r="P101" s="318"/>
      <c r="Q101" s="310">
        <v>169</v>
      </c>
      <c r="R101" s="88"/>
    </row>
    <row r="102" spans="1:18" ht="18" customHeight="1">
      <c r="A102" s="268"/>
      <c r="B102" s="76"/>
      <c r="C102" s="73"/>
      <c r="D102" s="327"/>
      <c r="E102" s="335"/>
      <c r="F102" s="70"/>
      <c r="G102" s="70"/>
      <c r="H102" s="70"/>
      <c r="I102" s="70"/>
      <c r="J102" s="66"/>
      <c r="K102" s="70"/>
      <c r="L102" s="305" t="s">
        <v>221</v>
      </c>
      <c r="M102" s="322"/>
      <c r="N102" s="86"/>
      <c r="O102" s="86"/>
      <c r="P102" s="318"/>
      <c r="Q102" s="310"/>
      <c r="R102" s="88"/>
    </row>
    <row r="103" spans="1:18" ht="18" customHeight="1">
      <c r="A103" s="268"/>
      <c r="B103" s="76"/>
      <c r="C103" s="73"/>
      <c r="D103" s="327"/>
      <c r="E103" s="333"/>
      <c r="F103" s="70"/>
      <c r="G103" s="70"/>
      <c r="H103" s="70"/>
      <c r="I103" s="66"/>
      <c r="J103" s="66"/>
      <c r="K103" s="66" t="s">
        <v>571</v>
      </c>
      <c r="L103" s="306"/>
      <c r="M103" s="322"/>
      <c r="N103" s="86"/>
      <c r="O103" s="86"/>
      <c r="P103" s="318"/>
      <c r="Q103" s="310"/>
      <c r="R103" s="88" t="s">
        <v>663</v>
      </c>
    </row>
    <row r="104" spans="1:18" ht="18" customHeight="1">
      <c r="A104" s="268"/>
      <c r="B104" s="76"/>
      <c r="C104" s="73"/>
      <c r="D104" s="327">
        <v>398</v>
      </c>
      <c r="E104" s="333"/>
      <c r="F104" s="70"/>
      <c r="G104" s="70"/>
      <c r="H104" s="70"/>
      <c r="I104" s="70" t="s">
        <v>279</v>
      </c>
      <c r="J104" s="66"/>
      <c r="K104" s="66" t="s">
        <v>572</v>
      </c>
      <c r="L104" s="305"/>
      <c r="M104" s="322"/>
      <c r="N104" s="86"/>
      <c r="O104" s="86"/>
      <c r="P104" s="318"/>
      <c r="Q104" s="310"/>
      <c r="R104" s="88"/>
    </row>
    <row r="105" spans="1:18" ht="18" customHeight="1">
      <c r="A105" s="268"/>
      <c r="B105" s="76"/>
      <c r="C105" s="73"/>
      <c r="D105" s="327"/>
      <c r="E105" s="333"/>
      <c r="F105" s="70"/>
      <c r="G105" s="70"/>
      <c r="H105" s="70"/>
      <c r="I105" s="70"/>
      <c r="J105" s="66"/>
      <c r="K105" s="66" t="s">
        <v>573</v>
      </c>
      <c r="L105" s="305"/>
      <c r="M105" s="322"/>
      <c r="N105" s="86"/>
      <c r="O105" s="86"/>
      <c r="P105" s="318"/>
      <c r="Q105" s="310"/>
      <c r="R105" s="88" t="s">
        <v>664</v>
      </c>
    </row>
    <row r="106" spans="1:18" ht="18" customHeight="1">
      <c r="A106" s="268"/>
      <c r="B106" s="76"/>
      <c r="C106" s="73"/>
      <c r="D106" s="327"/>
      <c r="E106" s="333"/>
      <c r="F106" s="70"/>
      <c r="G106" s="70"/>
      <c r="H106" s="70"/>
      <c r="I106" s="70"/>
      <c r="J106" s="66"/>
      <c r="K106" s="66" t="s">
        <v>574</v>
      </c>
      <c r="L106" s="305"/>
      <c r="M106" s="322"/>
      <c r="N106" s="86"/>
      <c r="O106" s="86"/>
      <c r="P106" s="318"/>
      <c r="Q106" s="310">
        <v>162</v>
      </c>
      <c r="R106" s="88"/>
    </row>
    <row r="107" spans="1:18" ht="18" customHeight="1">
      <c r="A107" s="268"/>
      <c r="B107" s="76"/>
      <c r="C107" s="73"/>
      <c r="D107" s="327"/>
      <c r="E107" s="333"/>
      <c r="F107" s="70"/>
      <c r="G107" s="70"/>
      <c r="H107" s="70"/>
      <c r="I107" s="66" t="s">
        <v>380</v>
      </c>
      <c r="J107" s="66"/>
      <c r="K107" s="66" t="s">
        <v>575</v>
      </c>
      <c r="L107" s="305"/>
      <c r="M107" s="322"/>
      <c r="N107" s="86"/>
      <c r="O107" s="86"/>
      <c r="P107" s="318"/>
      <c r="Q107" s="310"/>
      <c r="R107" s="88"/>
    </row>
    <row r="108" spans="1:18" ht="18" customHeight="1">
      <c r="A108" s="268"/>
      <c r="B108" s="76"/>
      <c r="C108" s="73"/>
      <c r="D108" s="327">
        <v>393</v>
      </c>
      <c r="E108" s="333"/>
      <c r="F108" s="70"/>
      <c r="G108" s="70"/>
      <c r="H108" s="70"/>
      <c r="I108" s="70"/>
      <c r="J108" s="66"/>
      <c r="K108" s="66" t="s">
        <v>576</v>
      </c>
      <c r="L108" s="306"/>
      <c r="M108" s="322"/>
      <c r="N108" s="86"/>
      <c r="O108" s="86"/>
      <c r="P108" s="318"/>
      <c r="Q108" s="310"/>
      <c r="R108" s="88" t="s">
        <v>665</v>
      </c>
    </row>
    <row r="109" spans="1:18" ht="18" customHeight="1">
      <c r="A109" s="268"/>
      <c r="B109" s="76"/>
      <c r="C109" s="73"/>
      <c r="D109" s="327"/>
      <c r="E109" s="333"/>
      <c r="F109" s="70"/>
      <c r="G109" s="70"/>
      <c r="H109" s="70"/>
      <c r="I109" s="70" t="s">
        <v>262</v>
      </c>
      <c r="J109" s="66"/>
      <c r="K109" s="66" t="s">
        <v>577</v>
      </c>
      <c r="L109" s="306"/>
      <c r="M109" s="322"/>
      <c r="N109" s="86"/>
      <c r="O109" s="86"/>
      <c r="P109" s="318"/>
      <c r="Q109" s="310"/>
      <c r="R109" s="88"/>
    </row>
    <row r="110" spans="1:18" ht="18" customHeight="1">
      <c r="A110" s="268"/>
      <c r="B110" s="76"/>
      <c r="C110" s="73"/>
      <c r="D110" s="327"/>
      <c r="E110" s="333"/>
      <c r="F110" s="70"/>
      <c r="G110" s="70"/>
      <c r="H110" s="70" t="s">
        <v>265</v>
      </c>
      <c r="I110" s="70" t="s">
        <v>381</v>
      </c>
      <c r="J110" s="66"/>
      <c r="K110" s="66" t="s">
        <v>578</v>
      </c>
      <c r="L110" s="306"/>
      <c r="M110" s="322"/>
      <c r="N110" s="86"/>
      <c r="O110" s="86"/>
      <c r="P110" s="318"/>
      <c r="Q110" s="310">
        <v>157</v>
      </c>
      <c r="R110" s="88"/>
    </row>
    <row r="111" spans="1:18" ht="18" customHeight="1">
      <c r="A111" s="268"/>
      <c r="B111" s="76"/>
      <c r="C111" s="73"/>
      <c r="D111" s="327"/>
      <c r="E111" s="333"/>
      <c r="F111" s="69"/>
      <c r="G111" s="69"/>
      <c r="H111" s="70" t="s">
        <v>544</v>
      </c>
      <c r="I111" s="66"/>
      <c r="J111" s="66"/>
      <c r="K111" s="66" t="s">
        <v>579</v>
      </c>
      <c r="L111" s="306" t="s">
        <v>43</v>
      </c>
      <c r="M111" s="322"/>
      <c r="N111" s="86"/>
      <c r="O111" s="86"/>
      <c r="P111" s="318"/>
      <c r="Q111" s="310"/>
      <c r="R111" s="88"/>
    </row>
    <row r="112" spans="1:18" ht="18" customHeight="1">
      <c r="A112" s="268"/>
      <c r="B112" s="76"/>
      <c r="C112" s="73"/>
      <c r="D112" s="327"/>
      <c r="E112" s="333"/>
      <c r="F112" s="69"/>
      <c r="G112" s="69"/>
      <c r="H112" s="69"/>
      <c r="I112" s="70" t="s">
        <v>382</v>
      </c>
      <c r="J112" s="66"/>
      <c r="K112" s="66" t="s">
        <v>580</v>
      </c>
      <c r="L112" s="306" t="s">
        <v>222</v>
      </c>
      <c r="M112" s="322"/>
      <c r="N112" s="86"/>
      <c r="O112" s="86"/>
      <c r="P112" s="318"/>
      <c r="Q112" s="310"/>
      <c r="R112" s="88"/>
    </row>
    <row r="113" spans="1:18" ht="18" customHeight="1">
      <c r="A113" s="268"/>
      <c r="B113" s="76"/>
      <c r="C113" s="73"/>
      <c r="D113" s="327">
        <v>386</v>
      </c>
      <c r="E113" s="333"/>
      <c r="F113" s="69"/>
      <c r="G113" s="69"/>
      <c r="H113" s="69"/>
      <c r="I113" s="70" t="s">
        <v>383</v>
      </c>
      <c r="J113" s="66"/>
      <c r="K113" s="66" t="s">
        <v>581</v>
      </c>
      <c r="L113" s="306" t="s">
        <v>223</v>
      </c>
      <c r="M113" s="322"/>
      <c r="N113" s="86"/>
      <c r="O113" s="86"/>
      <c r="P113" s="318"/>
      <c r="Q113" s="310"/>
      <c r="R113" s="88" t="s">
        <v>666</v>
      </c>
    </row>
    <row r="114" spans="1:18" ht="18" customHeight="1">
      <c r="A114" s="268"/>
      <c r="B114" s="76"/>
      <c r="C114" s="73"/>
      <c r="D114" s="327"/>
      <c r="E114" s="333"/>
      <c r="F114" s="69"/>
      <c r="G114" s="69"/>
      <c r="H114" s="69"/>
      <c r="I114" s="70" t="s">
        <v>384</v>
      </c>
      <c r="J114" s="66"/>
      <c r="K114" s="66"/>
      <c r="L114" s="306"/>
      <c r="M114" s="322"/>
      <c r="N114" s="86"/>
      <c r="O114" s="86"/>
      <c r="P114" s="318"/>
      <c r="Q114" s="310"/>
      <c r="R114" s="88"/>
    </row>
    <row r="115" spans="1:18" ht="18" customHeight="1">
      <c r="A115" s="268"/>
      <c r="B115" s="76"/>
      <c r="C115" s="73"/>
      <c r="D115" s="327"/>
      <c r="E115" s="333"/>
      <c r="F115" s="69"/>
      <c r="G115" s="69"/>
      <c r="H115" s="69"/>
      <c r="I115" s="70" t="s">
        <v>385</v>
      </c>
      <c r="J115" s="66"/>
      <c r="K115" s="66" t="s">
        <v>582</v>
      </c>
      <c r="L115" s="306" t="s">
        <v>224</v>
      </c>
      <c r="M115" s="322"/>
      <c r="N115" s="86"/>
      <c r="O115" s="86"/>
      <c r="P115" s="318"/>
      <c r="Q115" s="310">
        <v>151</v>
      </c>
      <c r="R115" s="88"/>
    </row>
    <row r="116" spans="1:18" ht="18" customHeight="1">
      <c r="A116" s="268"/>
      <c r="B116" s="76"/>
      <c r="C116" s="73"/>
      <c r="D116" s="327"/>
      <c r="E116" s="333"/>
      <c r="F116" s="69"/>
      <c r="G116" s="69"/>
      <c r="H116" s="69"/>
      <c r="I116" s="70" t="s">
        <v>386</v>
      </c>
      <c r="J116" s="66"/>
      <c r="K116" s="70"/>
      <c r="L116" s="306" t="s">
        <v>225</v>
      </c>
      <c r="M116" s="322"/>
      <c r="N116" s="86"/>
      <c r="O116" s="86"/>
      <c r="P116" s="318"/>
      <c r="Q116" s="310"/>
      <c r="R116" s="88"/>
    </row>
    <row r="117" spans="1:18" ht="18" customHeight="1">
      <c r="A117" s="268"/>
      <c r="B117" s="76"/>
      <c r="C117" s="73"/>
      <c r="D117" s="327"/>
      <c r="E117" s="333"/>
      <c r="F117" s="69"/>
      <c r="G117" s="69"/>
      <c r="H117" s="69"/>
      <c r="I117" s="70" t="s">
        <v>387</v>
      </c>
      <c r="J117" s="66"/>
      <c r="K117" s="66"/>
      <c r="L117" s="306" t="s">
        <v>226</v>
      </c>
      <c r="M117" s="322"/>
      <c r="N117" s="86"/>
      <c r="O117" s="86"/>
      <c r="P117" s="318"/>
      <c r="Q117" s="310"/>
      <c r="R117" s="88" t="s">
        <v>671</v>
      </c>
    </row>
    <row r="118" spans="1:18" ht="18" customHeight="1">
      <c r="A118" s="268"/>
      <c r="B118" s="76"/>
      <c r="C118" s="73"/>
      <c r="D118" s="327">
        <v>379</v>
      </c>
      <c r="E118" s="333"/>
      <c r="F118" s="81"/>
      <c r="G118" s="81"/>
      <c r="H118" s="81"/>
      <c r="I118" s="70"/>
      <c r="J118" s="66"/>
      <c r="K118" s="66"/>
      <c r="L118" s="306" t="s">
        <v>402</v>
      </c>
      <c r="M118" s="322"/>
      <c r="N118" s="86"/>
      <c r="O118" s="86"/>
      <c r="P118" s="318"/>
      <c r="Q118" s="310"/>
      <c r="R118" s="88" t="s">
        <v>672</v>
      </c>
    </row>
    <row r="119" spans="1:18" ht="18" customHeight="1">
      <c r="A119" s="268"/>
      <c r="B119" s="76"/>
      <c r="C119" s="73"/>
      <c r="D119" s="327"/>
      <c r="E119" s="333"/>
      <c r="F119" s="81"/>
      <c r="G119" s="81"/>
      <c r="H119" s="81"/>
      <c r="I119" s="70"/>
      <c r="J119" s="66"/>
      <c r="K119" s="66"/>
      <c r="L119" s="306"/>
      <c r="M119" s="322"/>
      <c r="N119" s="86"/>
      <c r="O119" s="86"/>
      <c r="P119" s="318"/>
      <c r="Q119" s="310">
        <v>145</v>
      </c>
      <c r="R119" s="88"/>
    </row>
    <row r="120" spans="1:18" ht="18" customHeight="1">
      <c r="A120" s="268"/>
      <c r="B120" s="76"/>
      <c r="C120" s="73"/>
      <c r="D120" s="327"/>
      <c r="E120" s="333"/>
      <c r="F120" s="81"/>
      <c r="G120" s="81"/>
      <c r="H120" s="81"/>
      <c r="I120" s="70"/>
      <c r="J120" s="66"/>
      <c r="K120" s="70"/>
      <c r="L120" s="306" t="s">
        <v>403</v>
      </c>
      <c r="M120" s="322"/>
      <c r="N120" s="86"/>
      <c r="O120" s="86"/>
      <c r="P120" s="318"/>
      <c r="Q120" s="310"/>
      <c r="R120" s="88" t="s">
        <v>668</v>
      </c>
    </row>
    <row r="121" spans="1:18" ht="18" customHeight="1">
      <c r="A121" s="268"/>
      <c r="B121" s="76"/>
      <c r="C121" s="73"/>
      <c r="D121" s="327"/>
      <c r="E121" s="333"/>
      <c r="F121" s="81"/>
      <c r="G121" s="81"/>
      <c r="H121" s="81"/>
      <c r="I121" s="94" t="s">
        <v>388</v>
      </c>
      <c r="J121" s="66"/>
      <c r="K121" s="66" t="s">
        <v>583</v>
      </c>
      <c r="L121" s="306" t="s">
        <v>404</v>
      </c>
      <c r="M121" s="322"/>
      <c r="N121" s="86"/>
      <c r="O121" s="86"/>
      <c r="P121" s="318"/>
      <c r="Q121" s="310"/>
      <c r="R121" s="88" t="s">
        <v>669</v>
      </c>
    </row>
    <row r="122" spans="1:18" ht="18" customHeight="1">
      <c r="A122" s="268"/>
      <c r="B122" s="76"/>
      <c r="C122" s="73"/>
      <c r="D122" s="327"/>
      <c r="E122" s="333"/>
      <c r="F122" s="81"/>
      <c r="G122" s="81"/>
      <c r="H122" s="81"/>
      <c r="I122" s="94" t="s">
        <v>389</v>
      </c>
      <c r="J122" s="66"/>
      <c r="K122" s="70"/>
      <c r="L122" s="306" t="s">
        <v>405</v>
      </c>
      <c r="M122" s="322"/>
      <c r="N122" s="86"/>
      <c r="O122" s="86"/>
      <c r="P122" s="318"/>
      <c r="Q122" s="310"/>
      <c r="R122" s="88"/>
    </row>
    <row r="123" spans="1:18" ht="18" customHeight="1">
      <c r="A123" s="268"/>
      <c r="B123" s="76"/>
      <c r="C123" s="73"/>
      <c r="D123" s="327">
        <v>372</v>
      </c>
      <c r="E123" s="333"/>
      <c r="F123" s="81"/>
      <c r="G123" s="81"/>
      <c r="H123" s="70" t="s">
        <v>545</v>
      </c>
      <c r="I123" s="94" t="s">
        <v>390</v>
      </c>
      <c r="J123" s="66"/>
      <c r="K123" s="66" t="s">
        <v>584</v>
      </c>
      <c r="L123" s="306"/>
      <c r="M123" s="322"/>
      <c r="N123" s="86"/>
      <c r="O123" s="86"/>
      <c r="P123" s="318"/>
      <c r="Q123" s="310">
        <v>139</v>
      </c>
      <c r="R123" s="88"/>
    </row>
    <row r="124" spans="1:18" ht="18" customHeight="1">
      <c r="A124" s="268"/>
      <c r="B124" s="114"/>
      <c r="C124" s="271"/>
      <c r="D124" s="327"/>
      <c r="E124" s="333"/>
      <c r="F124" s="81"/>
      <c r="G124" s="81"/>
      <c r="H124" s="117"/>
      <c r="I124" s="94" t="s">
        <v>361</v>
      </c>
      <c r="J124" s="66"/>
      <c r="K124" s="66" t="s">
        <v>585</v>
      </c>
      <c r="L124" s="306" t="s">
        <v>228</v>
      </c>
      <c r="M124" s="323"/>
      <c r="N124" s="86"/>
      <c r="O124" s="86"/>
      <c r="P124" s="318"/>
      <c r="Q124" s="310"/>
      <c r="R124" s="88"/>
    </row>
    <row r="125" spans="1:18" ht="18" customHeight="1">
      <c r="A125" s="268"/>
      <c r="B125" s="114"/>
      <c r="C125" s="271"/>
      <c r="D125" s="327"/>
      <c r="E125" s="333"/>
      <c r="F125" s="81"/>
      <c r="G125" s="81"/>
      <c r="H125" s="70" t="s">
        <v>546</v>
      </c>
      <c r="I125" s="94" t="s">
        <v>391</v>
      </c>
      <c r="J125" s="66"/>
      <c r="K125" s="66"/>
      <c r="L125" s="306" t="s">
        <v>229</v>
      </c>
      <c r="M125" s="323"/>
      <c r="N125" s="86"/>
      <c r="O125" s="86"/>
      <c r="P125" s="318"/>
      <c r="Q125" s="310"/>
      <c r="R125" s="88"/>
    </row>
    <row r="126" spans="1:18" ht="18" customHeight="1">
      <c r="A126" s="268"/>
      <c r="B126" s="114"/>
      <c r="C126" s="271"/>
      <c r="D126" s="327"/>
      <c r="E126" s="333"/>
      <c r="F126" s="81"/>
      <c r="G126" s="81"/>
      <c r="H126" s="81"/>
      <c r="I126" s="94" t="s">
        <v>392</v>
      </c>
      <c r="J126" s="66"/>
      <c r="K126" s="66"/>
      <c r="L126" s="306" t="s">
        <v>230</v>
      </c>
      <c r="M126" s="323"/>
      <c r="N126" s="86"/>
      <c r="O126" s="86"/>
      <c r="P126" s="318"/>
      <c r="Q126" s="310"/>
      <c r="R126" s="88"/>
    </row>
    <row r="127" spans="1:18" ht="18" customHeight="1">
      <c r="A127" s="268"/>
      <c r="B127" s="114"/>
      <c r="C127" s="271"/>
      <c r="D127" s="327">
        <v>366</v>
      </c>
      <c r="E127" s="333"/>
      <c r="F127" s="81"/>
      <c r="G127" s="81"/>
      <c r="H127" s="81"/>
      <c r="I127" s="94" t="s">
        <v>393</v>
      </c>
      <c r="J127" s="66" t="s">
        <v>398</v>
      </c>
      <c r="K127" s="66"/>
      <c r="L127" s="306" t="s">
        <v>406</v>
      </c>
      <c r="M127" s="323"/>
      <c r="N127" s="86"/>
      <c r="O127" s="86"/>
      <c r="P127" s="318"/>
      <c r="Q127" s="310"/>
      <c r="R127" s="88" t="s">
        <v>670</v>
      </c>
    </row>
    <row r="128" spans="1:18" ht="18" customHeight="1">
      <c r="A128" s="268"/>
      <c r="B128" s="114"/>
      <c r="C128" s="271"/>
      <c r="D128" s="327"/>
      <c r="E128" s="333"/>
      <c r="F128" s="81"/>
      <c r="G128" s="81"/>
      <c r="H128" s="70" t="s">
        <v>547</v>
      </c>
      <c r="I128" s="70"/>
      <c r="J128" s="66"/>
      <c r="K128" s="66" t="s">
        <v>586</v>
      </c>
      <c r="L128" s="306" t="s">
        <v>231</v>
      </c>
      <c r="M128" s="323"/>
      <c r="N128" s="86"/>
      <c r="O128" s="86"/>
      <c r="P128" s="318"/>
      <c r="Q128" s="310">
        <v>133</v>
      </c>
      <c r="R128" s="88"/>
    </row>
    <row r="129" spans="1:18" ht="18" customHeight="1">
      <c r="A129" s="268"/>
      <c r="B129" s="114"/>
      <c r="C129" s="271"/>
      <c r="D129" s="327"/>
      <c r="E129" s="333"/>
      <c r="F129" s="81"/>
      <c r="G129" s="81"/>
      <c r="H129" s="80"/>
      <c r="I129" s="70"/>
      <c r="J129" s="66"/>
      <c r="K129" s="66"/>
      <c r="L129" s="306" t="s">
        <v>232</v>
      </c>
      <c r="M129" s="324"/>
      <c r="N129" s="86"/>
      <c r="O129" s="86"/>
      <c r="P129" s="318"/>
      <c r="Q129" s="310"/>
      <c r="R129" s="88"/>
    </row>
    <row r="130" spans="1:18" ht="18" customHeight="1">
      <c r="A130" s="268"/>
      <c r="B130" s="114"/>
      <c r="C130" s="271"/>
      <c r="D130" s="327"/>
      <c r="E130" s="331"/>
      <c r="F130" s="80"/>
      <c r="G130" s="80"/>
      <c r="H130" s="70" t="s">
        <v>548</v>
      </c>
      <c r="I130" s="70"/>
      <c r="J130" s="66"/>
      <c r="K130" s="66"/>
      <c r="L130" s="306"/>
      <c r="M130" s="324"/>
      <c r="N130" s="86"/>
      <c r="O130" s="86"/>
      <c r="P130" s="318"/>
      <c r="Q130" s="310"/>
      <c r="R130" s="88"/>
    </row>
    <row r="131" spans="1:18" ht="18" customHeight="1">
      <c r="A131" s="268"/>
      <c r="B131" s="114"/>
      <c r="C131" s="271"/>
      <c r="D131" s="327"/>
      <c r="E131" s="331"/>
      <c r="F131" s="80"/>
      <c r="G131" s="80"/>
      <c r="H131" s="80"/>
      <c r="I131" s="70"/>
      <c r="J131" s="66" t="s">
        <v>396</v>
      </c>
      <c r="K131" s="66" t="s">
        <v>587</v>
      </c>
      <c r="L131" s="306" t="s">
        <v>233</v>
      </c>
      <c r="M131" s="324"/>
      <c r="N131" s="86"/>
      <c r="O131" s="86"/>
      <c r="P131" s="318"/>
      <c r="Q131" s="310">
        <v>129</v>
      </c>
      <c r="R131" s="88"/>
    </row>
    <row r="132" spans="1:18" ht="18" customHeight="1">
      <c r="A132" s="268"/>
      <c r="B132" s="114"/>
      <c r="C132" s="271"/>
      <c r="D132" s="327">
        <v>359</v>
      </c>
      <c r="E132" s="331"/>
      <c r="F132" s="80"/>
      <c r="G132" s="80"/>
      <c r="H132" s="117"/>
      <c r="I132" s="70"/>
      <c r="J132" s="66" t="s">
        <v>399</v>
      </c>
      <c r="K132" s="66" t="s">
        <v>588</v>
      </c>
      <c r="L132" s="306"/>
      <c r="M132" s="324"/>
      <c r="N132" s="86"/>
      <c r="O132" s="86"/>
      <c r="P132" s="318"/>
      <c r="Q132" s="310"/>
      <c r="R132" s="88"/>
    </row>
    <row r="133" spans="1:18" ht="18" customHeight="1">
      <c r="A133" s="268"/>
      <c r="B133" s="114"/>
      <c r="C133" s="271"/>
      <c r="D133" s="327"/>
      <c r="E133" s="331"/>
      <c r="F133" s="80"/>
      <c r="G133" s="80"/>
      <c r="H133" s="70" t="s">
        <v>549</v>
      </c>
      <c r="I133" s="70"/>
      <c r="J133" s="70"/>
      <c r="K133" s="70"/>
      <c r="L133" s="306"/>
      <c r="M133" s="324"/>
      <c r="N133" s="86"/>
      <c r="O133" s="86"/>
      <c r="P133" s="318"/>
      <c r="Q133" s="310"/>
      <c r="R133" s="88"/>
    </row>
    <row r="134" spans="1:18" ht="18" customHeight="1">
      <c r="A134" s="268"/>
      <c r="B134" s="114"/>
      <c r="C134" s="271"/>
      <c r="D134" s="327"/>
      <c r="E134" s="331"/>
      <c r="F134" s="80"/>
      <c r="G134" s="80"/>
      <c r="H134" s="117"/>
      <c r="I134" s="70"/>
      <c r="J134" s="66"/>
      <c r="K134" s="70"/>
      <c r="L134" s="306"/>
      <c r="M134" s="324"/>
      <c r="N134" s="86"/>
      <c r="O134" s="86"/>
      <c r="P134" s="318"/>
      <c r="Q134" s="310"/>
      <c r="R134" s="88"/>
    </row>
    <row r="135" spans="1:18" ht="18" customHeight="1">
      <c r="A135" s="268"/>
      <c r="B135" s="114"/>
      <c r="C135" s="271"/>
      <c r="D135" s="327"/>
      <c r="E135" s="331"/>
      <c r="F135" s="80"/>
      <c r="G135" s="80"/>
      <c r="H135" s="80"/>
      <c r="I135" s="70"/>
      <c r="J135" s="70"/>
      <c r="K135" s="70"/>
      <c r="L135" s="306"/>
      <c r="M135" s="324"/>
      <c r="N135" s="86"/>
      <c r="O135" s="86"/>
      <c r="P135" s="318"/>
      <c r="Q135" s="310"/>
      <c r="R135" s="88"/>
    </row>
    <row r="136" spans="1:18" ht="18" customHeight="1">
      <c r="A136" s="268"/>
      <c r="B136" s="114"/>
      <c r="C136" s="271"/>
      <c r="D136" s="327">
        <v>352</v>
      </c>
      <c r="E136" s="331"/>
      <c r="F136" s="80"/>
      <c r="G136" s="80"/>
      <c r="H136" s="80"/>
      <c r="I136" s="70"/>
      <c r="J136" s="70"/>
      <c r="K136" s="70"/>
      <c r="L136" s="306"/>
      <c r="M136" s="324"/>
      <c r="N136" s="86"/>
      <c r="O136" s="86"/>
      <c r="P136" s="318"/>
      <c r="Q136" s="310"/>
      <c r="R136" s="88"/>
    </row>
    <row r="137" spans="1:18" ht="18" customHeight="1">
      <c r="A137" s="268"/>
      <c r="B137" s="114"/>
      <c r="C137" s="271"/>
      <c r="D137" s="327"/>
      <c r="E137" s="331"/>
      <c r="F137" s="80"/>
      <c r="G137" s="80"/>
      <c r="H137" s="80"/>
      <c r="I137" s="70"/>
      <c r="J137" s="70"/>
      <c r="K137" s="70"/>
      <c r="L137" s="306"/>
      <c r="M137" s="324"/>
      <c r="N137" s="86"/>
      <c r="O137" s="86"/>
      <c r="P137" s="318"/>
      <c r="Q137" s="310"/>
      <c r="R137" s="88"/>
    </row>
    <row r="138" spans="1:18" ht="18" customHeight="1">
      <c r="A138" s="268"/>
      <c r="B138" s="114"/>
      <c r="C138" s="271"/>
      <c r="D138" s="327"/>
      <c r="E138" s="331"/>
      <c r="F138" s="80"/>
      <c r="G138" s="80"/>
      <c r="H138" s="80"/>
      <c r="I138" s="70"/>
      <c r="J138" s="70"/>
      <c r="K138" s="70"/>
      <c r="L138" s="306"/>
      <c r="M138" s="324"/>
      <c r="N138" s="86"/>
      <c r="O138" s="86"/>
      <c r="P138" s="318"/>
      <c r="Q138" s="310"/>
      <c r="R138" s="88"/>
    </row>
    <row r="139" spans="1:18" ht="18" customHeight="1">
      <c r="A139" s="268"/>
      <c r="B139" s="114"/>
      <c r="C139" s="271"/>
      <c r="D139" s="327"/>
      <c r="E139" s="331"/>
      <c r="F139" s="80"/>
      <c r="G139" s="98"/>
      <c r="H139" s="98"/>
      <c r="I139" s="99"/>
      <c r="J139" s="99"/>
      <c r="K139" s="70"/>
      <c r="L139" s="306"/>
      <c r="M139" s="324"/>
      <c r="N139" s="86"/>
      <c r="O139" s="86"/>
      <c r="P139" s="318"/>
      <c r="Q139" s="310"/>
      <c r="R139" s="88"/>
    </row>
    <row r="140" spans="1:18" ht="18" customHeight="1">
      <c r="A140" s="268"/>
      <c r="B140" s="114"/>
      <c r="C140" s="271"/>
      <c r="D140" s="327"/>
      <c r="E140" s="331"/>
      <c r="F140" s="80"/>
      <c r="G140" s="98"/>
      <c r="H140" s="98"/>
      <c r="I140" s="99"/>
      <c r="J140" s="99"/>
      <c r="K140" s="71" t="s">
        <v>589</v>
      </c>
      <c r="L140" s="306"/>
      <c r="M140" s="324"/>
      <c r="N140" s="86"/>
      <c r="O140" s="86"/>
      <c r="P140" s="318"/>
      <c r="Q140" s="310"/>
      <c r="R140" s="89"/>
    </row>
    <row r="141" spans="1:18" ht="18" customHeight="1">
      <c r="A141" s="268"/>
      <c r="B141" s="114"/>
      <c r="C141" s="271"/>
      <c r="D141" s="327"/>
      <c r="E141" s="331"/>
      <c r="F141" s="80"/>
      <c r="G141" s="98"/>
      <c r="H141" s="98"/>
      <c r="I141" s="99"/>
      <c r="J141" s="99"/>
      <c r="K141" s="71" t="s">
        <v>590</v>
      </c>
      <c r="L141" s="306"/>
      <c r="M141" s="324"/>
      <c r="N141" s="86"/>
      <c r="O141" s="86"/>
      <c r="P141" s="318"/>
      <c r="Q141" s="310"/>
      <c r="R141" s="88"/>
    </row>
    <row r="142" spans="1:18" ht="18" customHeight="1">
      <c r="A142" s="268"/>
      <c r="B142" s="114"/>
      <c r="C142" s="271"/>
      <c r="D142" s="327"/>
      <c r="E142" s="331"/>
      <c r="F142" s="80"/>
      <c r="G142" s="98"/>
      <c r="H142" s="98"/>
      <c r="I142" s="99"/>
      <c r="J142" s="99"/>
      <c r="K142" s="71" t="s">
        <v>160</v>
      </c>
      <c r="L142" s="306"/>
      <c r="M142" s="324"/>
      <c r="N142" s="86"/>
      <c r="O142" s="86"/>
      <c r="P142" s="318"/>
      <c r="Q142" s="310"/>
      <c r="R142" s="88"/>
    </row>
    <row r="143" spans="1:18" ht="18" customHeight="1">
      <c r="A143" s="268"/>
      <c r="B143" s="114"/>
      <c r="C143" s="271"/>
      <c r="D143" s="327"/>
      <c r="E143" s="331"/>
      <c r="F143" s="80"/>
      <c r="G143" s="98"/>
      <c r="H143" s="98"/>
      <c r="I143" s="99"/>
      <c r="J143" s="99"/>
      <c r="K143" s="70"/>
      <c r="L143" s="306"/>
      <c r="M143" s="324"/>
      <c r="N143" s="86"/>
      <c r="O143" s="86"/>
      <c r="P143" s="318"/>
      <c r="Q143" s="310"/>
      <c r="R143" s="88"/>
    </row>
    <row r="144" spans="1:18" ht="18" customHeight="1">
      <c r="A144" s="268"/>
      <c r="B144" s="114"/>
      <c r="C144" s="271"/>
      <c r="D144" s="327"/>
      <c r="E144" s="336"/>
      <c r="F144" s="82"/>
      <c r="G144" s="101"/>
      <c r="H144" s="101"/>
      <c r="I144" s="99"/>
      <c r="J144" s="99"/>
      <c r="K144" s="83"/>
      <c r="L144" s="307"/>
      <c r="M144" s="324"/>
      <c r="N144" s="86"/>
      <c r="O144" s="86"/>
      <c r="P144" s="318"/>
      <c r="Q144" s="310"/>
      <c r="R144" s="88"/>
    </row>
    <row r="145" spans="1:18" ht="18" customHeight="1" thickBot="1">
      <c r="A145" s="285"/>
      <c r="B145" s="115"/>
      <c r="C145" s="300"/>
      <c r="D145" s="328"/>
      <c r="E145" s="337"/>
      <c r="F145" s="84"/>
      <c r="G145" s="102"/>
      <c r="H145" s="102"/>
      <c r="I145" s="103"/>
      <c r="J145" s="103"/>
      <c r="K145" s="85"/>
      <c r="L145" s="308"/>
      <c r="M145" s="325"/>
      <c r="N145" s="87"/>
      <c r="O145" s="87"/>
      <c r="P145" s="320"/>
      <c r="Q145" s="311"/>
      <c r="R145" s="90"/>
    </row>
    <row r="146" ht="18" customHeight="1" thickTop="1"/>
  </sheetData>
  <sheetProtection/>
  <mergeCells count="7">
    <mergeCell ref="K1:L1"/>
    <mergeCell ref="A1:C1"/>
    <mergeCell ref="Q2:R2"/>
    <mergeCell ref="A4:B4"/>
    <mergeCell ref="M2:P2"/>
    <mergeCell ref="A2:C2"/>
    <mergeCell ref="D2:L2"/>
  </mergeCells>
  <printOptions/>
  <pageMargins left="0.5118110236220472" right="0.35433070866141736" top="1.3385826771653544" bottom="0.3937007874015748" header="0.9448818897637796" footer="0.1968503937007874"/>
  <pageSetup fitToHeight="1" fitToWidth="1" horizontalDpi="600" verticalDpi="600" orientation="portrait" paperSize="12" scale="33" r:id="rId1"/>
  <headerFooter alignWithMargins="0">
    <oddHeader>&amp;L
&amp;"새굴림,보통"* &amp;9자세한 사항은 각 대학교 전형요강 및 홈페이지에서 확인 바랍니다.&amp;C&amp;"새굴림,굵게"&amp;20 2012학년도 대학진학 상담자료(정시)&amp;R&amp;"새굴림,굵게"&amp;18
&amp;A</oddHeader>
    <oddFooter>&amp;L&amp;"새굴림,보통"출력일자: &amp;D &amp;T&amp;C&amp;"새굴림,보통"&amp;9부산진학지도협의&amp;"돋움,보통"&amp;11회&amp;R&amp;"새굴림,굵게"&amp;14&amp;P&amp;"돋움,보통"&amp;11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N154"/>
  <sheetViews>
    <sheetView defaultGridColor="0" view="pageBreakPreview" zoomScaleSheetLayoutView="100" zoomScalePageLayoutView="0" colorId="23" workbookViewId="0" topLeftCell="A1">
      <selection activeCell="O16" sqref="O16"/>
    </sheetView>
  </sheetViews>
  <sheetFormatPr defaultColWidth="8.88671875" defaultRowHeight="13.5"/>
  <cols>
    <col min="1" max="1" width="0.23046875" style="62" customWidth="1"/>
    <col min="2" max="2" width="6.4453125" style="64" customWidth="1"/>
    <col min="3" max="3" width="17.10546875" style="97" bestFit="1" customWidth="1"/>
    <col min="4" max="4" width="14.5546875" style="97" bestFit="1" customWidth="1"/>
    <col min="5" max="5" width="13.88671875" style="62" bestFit="1" customWidth="1"/>
    <col min="6" max="6" width="19.21484375" style="62" bestFit="1" customWidth="1"/>
    <col min="7" max="7" width="13.5546875" style="62" bestFit="1" customWidth="1"/>
    <col min="8" max="8" width="6.21484375" style="64" customWidth="1"/>
    <col min="9" max="9" width="11.99609375" style="62" bestFit="1" customWidth="1"/>
    <col min="10" max="10" width="16.6640625" style="62" bestFit="1" customWidth="1"/>
    <col min="11" max="11" width="11.10546875" style="62" bestFit="1" customWidth="1"/>
    <col min="12" max="12" width="12.6640625" style="62" bestFit="1" customWidth="1"/>
    <col min="13" max="13" width="5.3359375" style="79" bestFit="1" customWidth="1"/>
    <col min="14" max="14" width="10.6640625" style="62" bestFit="1" customWidth="1"/>
    <col min="15" max="16384" width="8.88671875" style="62" customWidth="1"/>
  </cols>
  <sheetData>
    <row r="1" spans="2:14" ht="24" customHeight="1" thickBot="1">
      <c r="B1" t="s">
        <v>1282</v>
      </c>
      <c r="C1"/>
      <c r="D1"/>
      <c r="E1" s="92"/>
      <c r="F1" s="91"/>
      <c r="G1" s="61"/>
      <c r="H1" s="61"/>
      <c r="I1" s="61"/>
      <c r="J1" s="61"/>
      <c r="K1" s="61"/>
      <c r="L1" s="61"/>
      <c r="M1" s="61"/>
      <c r="N1" s="61"/>
    </row>
    <row r="2" spans="2:14" s="349" customFormat="1" ht="22.5" customHeight="1" thickBot="1" thickTop="1">
      <c r="B2" t="s">
        <v>1283</v>
      </c>
      <c r="C2"/>
      <c r="D2"/>
      <c r="E2"/>
      <c r="F2"/>
      <c r="G2"/>
      <c r="H2" t="s">
        <v>1280</v>
      </c>
      <c r="I2"/>
      <c r="J2"/>
      <c r="K2"/>
      <c r="L2"/>
      <c r="M2" t="s">
        <v>1264</v>
      </c>
      <c r="N2"/>
    </row>
    <row r="3" spans="2:14" s="349" customFormat="1" ht="25.5" thickBot="1" thickTop="1">
      <c r="B3" s="352" t="s">
        <v>58</v>
      </c>
      <c r="C3" s="368" t="s">
        <v>3</v>
      </c>
      <c r="D3" s="368" t="s">
        <v>187</v>
      </c>
      <c r="E3" s="369" t="s">
        <v>59</v>
      </c>
      <c r="F3" s="369" t="s">
        <v>19</v>
      </c>
      <c r="G3" s="361" t="s">
        <v>22</v>
      </c>
      <c r="H3" s="359" t="s">
        <v>60</v>
      </c>
      <c r="I3" s="363" t="s">
        <v>191</v>
      </c>
      <c r="J3" s="363" t="s">
        <v>21</v>
      </c>
      <c r="K3" s="363" t="s">
        <v>18</v>
      </c>
      <c r="L3" s="354" t="s">
        <v>45</v>
      </c>
      <c r="M3" s="353" t="s">
        <v>96</v>
      </c>
      <c r="N3" s="361" t="s">
        <v>57</v>
      </c>
    </row>
    <row r="4" spans="2:14" s="350" customFormat="1" ht="37.5" thickBot="1" thickTop="1">
      <c r="B4" s="355" t="s">
        <v>157</v>
      </c>
      <c r="C4" s="366" t="s">
        <v>234</v>
      </c>
      <c r="D4" s="367" t="s">
        <v>235</v>
      </c>
      <c r="E4" s="366" t="s">
        <v>236</v>
      </c>
      <c r="F4" s="366" t="s">
        <v>236</v>
      </c>
      <c r="G4" s="356" t="s">
        <v>237</v>
      </c>
      <c r="H4" s="360" t="s">
        <v>156</v>
      </c>
      <c r="I4" s="364" t="s">
        <v>238</v>
      </c>
      <c r="J4" s="365" t="s">
        <v>239</v>
      </c>
      <c r="K4" s="366" t="s">
        <v>234</v>
      </c>
      <c r="L4" s="358" t="s">
        <v>240</v>
      </c>
      <c r="M4" s="357" t="s">
        <v>156</v>
      </c>
      <c r="N4" s="362" t="s">
        <v>236</v>
      </c>
    </row>
    <row r="5" spans="2:14" s="351" customFormat="1" ht="12.75" thickTop="1">
      <c r="B5" s="370"/>
      <c r="C5"/>
      <c r="D5"/>
      <c r="E5" s="371"/>
      <c r="F5" s="371"/>
      <c r="G5" s="372"/>
      <c r="H5" s="373">
        <v>385</v>
      </c>
      <c r="I5" s="374"/>
      <c r="J5" s="374"/>
      <c r="K5" s="371"/>
      <c r="L5" s="375"/>
      <c r="M5" s="376"/>
      <c r="N5" s="377"/>
    </row>
    <row r="6" spans="2:14" s="351" customFormat="1" ht="13.5">
      <c r="B6" s="378">
        <v>499</v>
      </c>
      <c r="C6" s="379"/>
      <c r="D6" s="379"/>
      <c r="E6" s="379"/>
      <c r="F6" s="379" t="s">
        <v>248</v>
      </c>
      <c r="G6" s="380"/>
      <c r="H6" s="381"/>
      <c r="I6" s="382"/>
      <c r="J6" s="382"/>
      <c r="K6" s="379"/>
      <c r="L6" s="383"/>
      <c r="M6" s="384"/>
      <c r="N6" s="385"/>
    </row>
    <row r="7" spans="2:14" ht="12">
      <c r="B7" s="378"/>
      <c r="C7" s="379"/>
      <c r="D7" s="379"/>
      <c r="E7" s="379"/>
      <c r="F7" s="379"/>
      <c r="G7" s="386"/>
      <c r="H7" s="381"/>
      <c r="I7" s="382" t="s">
        <v>421</v>
      </c>
      <c r="J7" s="382"/>
      <c r="K7" s="379"/>
      <c r="L7" s="383"/>
      <c r="M7" s="384"/>
      <c r="N7" s="387"/>
    </row>
    <row r="8" spans="2:14" ht="12">
      <c r="B8" s="378"/>
      <c r="C8" s="379"/>
      <c r="D8" s="379"/>
      <c r="E8" s="379"/>
      <c r="F8" s="379"/>
      <c r="G8" s="386"/>
      <c r="H8" s="381"/>
      <c r="I8" s="382"/>
      <c r="J8" s="382"/>
      <c r="K8" s="379"/>
      <c r="L8" s="383"/>
      <c r="M8" s="384"/>
      <c r="N8" s="387"/>
    </row>
    <row r="9" spans="2:14" ht="12">
      <c r="B9" s="378">
        <v>491</v>
      </c>
      <c r="C9" s="379"/>
      <c r="D9" s="379"/>
      <c r="E9" s="379"/>
      <c r="F9" s="379"/>
      <c r="G9" s="386"/>
      <c r="H9" s="381">
        <v>381</v>
      </c>
      <c r="I9" s="382"/>
      <c r="J9" s="382"/>
      <c r="K9" s="379"/>
      <c r="L9" s="388" t="s">
        <v>620</v>
      </c>
      <c r="M9" s="384"/>
      <c r="N9" s="387"/>
    </row>
    <row r="10" spans="2:14" ht="12">
      <c r="B10" s="378"/>
      <c r="C10" s="379"/>
      <c r="D10" s="379"/>
      <c r="E10" s="379"/>
      <c r="F10" s="379"/>
      <c r="G10" s="386"/>
      <c r="H10" s="381"/>
      <c r="I10" s="382"/>
      <c r="J10" s="382"/>
      <c r="K10" s="379"/>
      <c r="L10" s="388" t="s">
        <v>621</v>
      </c>
      <c r="M10" s="384"/>
      <c r="N10" s="387"/>
    </row>
    <row r="11" spans="2:14" ht="12">
      <c r="B11" s="378"/>
      <c r="C11" s="379"/>
      <c r="D11" s="379"/>
      <c r="E11" s="379"/>
      <c r="F11" s="379"/>
      <c r="G11" s="380"/>
      <c r="H11" s="381"/>
      <c r="I11" s="382"/>
      <c r="J11" s="382"/>
      <c r="K11" s="379"/>
      <c r="L11" s="388" t="s">
        <v>622</v>
      </c>
      <c r="M11" s="384"/>
      <c r="N11" s="387"/>
    </row>
    <row r="12" spans="2:14" ht="12">
      <c r="B12" s="378"/>
      <c r="C12" s="379"/>
      <c r="D12" s="379"/>
      <c r="E12" s="379"/>
      <c r="F12" s="379"/>
      <c r="G12" s="386" t="s">
        <v>61</v>
      </c>
      <c r="H12" s="381"/>
      <c r="I12" s="389" t="s">
        <v>422</v>
      </c>
      <c r="J12" s="389"/>
      <c r="K12" s="379"/>
      <c r="L12" s="388" t="s">
        <v>641</v>
      </c>
      <c r="M12" s="384"/>
      <c r="N12" s="387"/>
    </row>
    <row r="13" spans="2:14" ht="12">
      <c r="B13" s="378"/>
      <c r="C13" s="379"/>
      <c r="D13" s="379"/>
      <c r="E13" s="379"/>
      <c r="F13" s="379"/>
      <c r="G13" s="380"/>
      <c r="H13" s="381"/>
      <c r="I13" s="389"/>
      <c r="J13" s="389"/>
      <c r="K13" s="379"/>
      <c r="L13" s="388" t="s">
        <v>624</v>
      </c>
      <c r="M13" s="384"/>
      <c r="N13" s="387"/>
    </row>
    <row r="14" spans="2:14" ht="12">
      <c r="B14" s="378">
        <v>485</v>
      </c>
      <c r="C14" s="379"/>
      <c r="D14" s="379"/>
      <c r="E14" s="379"/>
      <c r="F14" s="379"/>
      <c r="G14" s="386" t="s">
        <v>62</v>
      </c>
      <c r="H14" s="381">
        <v>376</v>
      </c>
      <c r="I14" s="389"/>
      <c r="J14" s="389"/>
      <c r="K14" s="379"/>
      <c r="L14" s="388" t="s">
        <v>642</v>
      </c>
      <c r="M14" s="384"/>
      <c r="N14" s="387"/>
    </row>
    <row r="15" spans="2:14" ht="12">
      <c r="B15" s="378"/>
      <c r="C15" s="379"/>
      <c r="D15" s="379"/>
      <c r="E15" s="379"/>
      <c r="F15" s="379"/>
      <c r="G15" s="380"/>
      <c r="H15" s="381"/>
      <c r="I15" s="389"/>
      <c r="J15" s="389"/>
      <c r="K15" s="379"/>
      <c r="L15" s="388" t="s">
        <v>643</v>
      </c>
      <c r="M15" s="384">
        <v>283</v>
      </c>
      <c r="N15" s="387"/>
    </row>
    <row r="16" spans="2:14" ht="12">
      <c r="B16" s="378"/>
      <c r="C16" s="379"/>
      <c r="D16" s="379"/>
      <c r="E16" s="379"/>
      <c r="F16" s="379"/>
      <c r="G16" s="386"/>
      <c r="H16" s="381"/>
      <c r="I16" s="389" t="s">
        <v>423</v>
      </c>
      <c r="J16" s="389"/>
      <c r="K16" s="379"/>
      <c r="L16" s="388" t="s">
        <v>627</v>
      </c>
      <c r="M16" s="384"/>
      <c r="N16" s="387"/>
    </row>
    <row r="17" spans="2:14" ht="12">
      <c r="B17" s="378"/>
      <c r="C17" s="379"/>
      <c r="D17" s="379"/>
      <c r="E17" s="379"/>
      <c r="F17" s="379"/>
      <c r="G17" s="386"/>
      <c r="H17" s="381"/>
      <c r="I17" s="389" t="s">
        <v>424</v>
      </c>
      <c r="J17" s="389"/>
      <c r="K17" s="379"/>
      <c r="L17" s="388" t="s">
        <v>644</v>
      </c>
      <c r="M17" s="384"/>
      <c r="N17" s="387"/>
    </row>
    <row r="18" spans="2:14" ht="12">
      <c r="B18" s="378"/>
      <c r="C18" s="379"/>
      <c r="D18" s="379"/>
      <c r="E18" s="379"/>
      <c r="F18" s="379"/>
      <c r="G18" s="380"/>
      <c r="H18" s="381"/>
      <c r="I18" s="389"/>
      <c r="J18" s="389"/>
      <c r="K18" s="379"/>
      <c r="L18" s="388" t="s">
        <v>645</v>
      </c>
      <c r="M18" s="384">
        <v>280</v>
      </c>
      <c r="N18" s="387"/>
    </row>
    <row r="19" spans="2:14" ht="12">
      <c r="B19" s="378">
        <v>480</v>
      </c>
      <c r="C19" s="379"/>
      <c r="D19" s="379"/>
      <c r="E19" s="379"/>
      <c r="F19" s="379"/>
      <c r="G19" s="386"/>
      <c r="H19" s="381">
        <v>371</v>
      </c>
      <c r="I19" s="389" t="s">
        <v>425</v>
      </c>
      <c r="J19" s="389"/>
      <c r="K19" s="379"/>
      <c r="L19" s="388" t="s">
        <v>646</v>
      </c>
      <c r="M19" s="384"/>
      <c r="N19" s="387"/>
    </row>
    <row r="20" spans="2:14" ht="12">
      <c r="B20" s="378"/>
      <c r="C20" s="379"/>
      <c r="D20" s="379"/>
      <c r="E20" s="379"/>
      <c r="F20" s="379"/>
      <c r="G20" s="386"/>
      <c r="H20" s="381"/>
      <c r="I20" s="389"/>
      <c r="J20" s="389"/>
      <c r="K20" s="379"/>
      <c r="L20" s="390" t="s">
        <v>647</v>
      </c>
      <c r="M20" s="384"/>
      <c r="N20" s="387"/>
    </row>
    <row r="21" spans="2:14" ht="12">
      <c r="B21" s="378"/>
      <c r="C21" s="379"/>
      <c r="D21" s="379"/>
      <c r="E21" s="379"/>
      <c r="F21" s="379"/>
      <c r="G21" s="386"/>
      <c r="H21" s="381"/>
      <c r="I21" s="389"/>
      <c r="J21" s="389"/>
      <c r="K21" s="379"/>
      <c r="L21" s="388" t="s">
        <v>648</v>
      </c>
      <c r="M21" s="384"/>
      <c r="N21" s="387"/>
    </row>
    <row r="22" spans="2:14" ht="12">
      <c r="B22" s="378"/>
      <c r="C22" s="379"/>
      <c r="D22" s="379"/>
      <c r="E22" s="379"/>
      <c r="F22" s="379"/>
      <c r="G22" s="386"/>
      <c r="H22" s="381"/>
      <c r="I22" s="389"/>
      <c r="J22" s="389"/>
      <c r="K22" s="379"/>
      <c r="L22" s="388" t="s">
        <v>649</v>
      </c>
      <c r="M22" s="384"/>
      <c r="N22" s="387"/>
    </row>
    <row r="23" spans="2:14" ht="12">
      <c r="B23" s="378"/>
      <c r="C23" s="379"/>
      <c r="D23" s="379"/>
      <c r="E23" s="379"/>
      <c r="F23" s="379"/>
      <c r="G23" s="386"/>
      <c r="H23" s="381"/>
      <c r="I23" s="389" t="s">
        <v>426</v>
      </c>
      <c r="J23" s="389"/>
      <c r="K23" s="379"/>
      <c r="L23" s="388" t="s">
        <v>650</v>
      </c>
      <c r="M23" s="384"/>
      <c r="N23" s="387"/>
    </row>
    <row r="24" spans="2:14" ht="12">
      <c r="B24" s="378">
        <v>474</v>
      </c>
      <c r="C24" s="379"/>
      <c r="D24" s="379"/>
      <c r="E24" s="379"/>
      <c r="F24" s="379"/>
      <c r="G24" s="386"/>
      <c r="H24" s="381">
        <v>366</v>
      </c>
      <c r="I24" s="389"/>
      <c r="J24" s="389"/>
      <c r="K24" s="379"/>
      <c r="L24" s="388" t="s">
        <v>651</v>
      </c>
      <c r="M24" s="384">
        <v>274</v>
      </c>
      <c r="N24" s="387"/>
    </row>
    <row r="25" spans="2:14" ht="12">
      <c r="B25" s="378"/>
      <c r="C25" s="379"/>
      <c r="D25" s="379"/>
      <c r="E25" s="379"/>
      <c r="F25" s="379"/>
      <c r="G25" s="386"/>
      <c r="H25" s="381"/>
      <c r="I25" s="389"/>
      <c r="J25" s="389"/>
      <c r="K25" s="379"/>
      <c r="L25" s="388" t="s">
        <v>637</v>
      </c>
      <c r="M25" s="384"/>
      <c r="N25" s="387"/>
    </row>
    <row r="26" spans="2:14" ht="12">
      <c r="B26" s="378"/>
      <c r="C26" s="379"/>
      <c r="D26" s="379"/>
      <c r="E26" s="379"/>
      <c r="F26" s="379"/>
      <c r="G26" s="386"/>
      <c r="H26" s="381"/>
      <c r="I26" s="389"/>
      <c r="J26" s="389"/>
      <c r="K26" s="391" t="s">
        <v>483</v>
      </c>
      <c r="L26" s="388" t="s">
        <v>652</v>
      </c>
      <c r="M26" s="384"/>
      <c r="N26" s="387"/>
    </row>
    <row r="27" spans="2:14" ht="12">
      <c r="B27" s="378"/>
      <c r="C27" s="379"/>
      <c r="D27" s="379"/>
      <c r="E27" s="379"/>
      <c r="F27" s="379"/>
      <c r="G27" s="386"/>
      <c r="H27" s="381"/>
      <c r="I27" s="389" t="s">
        <v>427</v>
      </c>
      <c r="J27" s="389"/>
      <c r="K27" s="391"/>
      <c r="L27" s="388" t="s">
        <v>653</v>
      </c>
      <c r="M27" s="384"/>
      <c r="N27" s="387"/>
    </row>
    <row r="28" spans="2:14" ht="12">
      <c r="B28" s="378"/>
      <c r="C28" s="379"/>
      <c r="D28" s="379"/>
      <c r="E28" s="379"/>
      <c r="F28" s="379"/>
      <c r="G28" s="386"/>
      <c r="H28" s="381"/>
      <c r="I28" s="389" t="s">
        <v>428</v>
      </c>
      <c r="J28" s="389"/>
      <c r="K28" s="391"/>
      <c r="L28" s="388" t="s">
        <v>654</v>
      </c>
      <c r="M28" s="384"/>
      <c r="N28" s="387"/>
    </row>
    <row r="29" spans="2:14" ht="12">
      <c r="B29" s="378">
        <v>468</v>
      </c>
      <c r="C29" s="379"/>
      <c r="D29" s="379"/>
      <c r="E29" s="379"/>
      <c r="F29" s="379"/>
      <c r="G29" s="386"/>
      <c r="H29" s="381">
        <v>360</v>
      </c>
      <c r="I29" s="379"/>
      <c r="J29" s="379"/>
      <c r="K29" s="391" t="s">
        <v>431</v>
      </c>
      <c r="L29" s="388" t="s">
        <v>547</v>
      </c>
      <c r="M29" s="384">
        <v>267</v>
      </c>
      <c r="N29" s="387"/>
    </row>
    <row r="30" spans="2:14" ht="12">
      <c r="B30" s="378"/>
      <c r="C30" s="379"/>
      <c r="D30" s="379"/>
      <c r="E30" s="379"/>
      <c r="F30" s="379"/>
      <c r="G30" s="380"/>
      <c r="H30" s="381"/>
      <c r="I30" s="379"/>
      <c r="J30" s="379"/>
      <c r="K30" s="379"/>
      <c r="L30" s="392"/>
      <c r="M30" s="384"/>
      <c r="N30" s="387"/>
    </row>
    <row r="31" spans="2:14" ht="12">
      <c r="B31" s="378"/>
      <c r="C31" s="379"/>
      <c r="D31" s="379"/>
      <c r="E31" s="379"/>
      <c r="F31" s="379"/>
      <c r="G31" s="386"/>
      <c r="H31" s="381"/>
      <c r="I31" s="389"/>
      <c r="J31" s="389"/>
      <c r="K31" s="391"/>
      <c r="L31" s="392"/>
      <c r="M31" s="384"/>
      <c r="N31" s="387"/>
    </row>
    <row r="32" spans="2:14" ht="12">
      <c r="B32" s="378"/>
      <c r="C32" s="379"/>
      <c r="D32" s="379"/>
      <c r="E32" s="379"/>
      <c r="F32" s="379"/>
      <c r="G32" s="386"/>
      <c r="H32" s="381"/>
      <c r="I32" s="389"/>
      <c r="J32" s="389"/>
      <c r="K32" s="391"/>
      <c r="L32" s="392"/>
      <c r="M32" s="384"/>
      <c r="N32" s="387"/>
    </row>
    <row r="33" spans="2:14" ht="12">
      <c r="B33" s="378"/>
      <c r="C33" s="379"/>
      <c r="D33" s="379"/>
      <c r="E33" s="379"/>
      <c r="F33" s="379"/>
      <c r="G33" s="386"/>
      <c r="H33" s="381"/>
      <c r="I33" s="389"/>
      <c r="J33" s="389"/>
      <c r="K33" s="391"/>
      <c r="L33" s="392"/>
      <c r="M33" s="384">
        <v>262</v>
      </c>
      <c r="N33" s="387"/>
    </row>
    <row r="34" spans="2:14" ht="12">
      <c r="B34" s="378">
        <v>463</v>
      </c>
      <c r="C34" s="379"/>
      <c r="D34" s="379"/>
      <c r="E34" s="379"/>
      <c r="F34" s="379"/>
      <c r="G34" s="386"/>
      <c r="H34" s="381">
        <v>355</v>
      </c>
      <c r="I34" s="389"/>
      <c r="J34" s="389"/>
      <c r="K34" s="391"/>
      <c r="L34" s="393"/>
      <c r="M34" s="384"/>
      <c r="N34" s="387"/>
    </row>
    <row r="35" spans="2:14" ht="12">
      <c r="B35" s="378"/>
      <c r="C35" s="379"/>
      <c r="D35" s="379"/>
      <c r="E35" s="379"/>
      <c r="F35" s="379"/>
      <c r="G35" s="386"/>
      <c r="H35" s="381"/>
      <c r="I35" s="389"/>
      <c r="J35" s="389"/>
      <c r="K35" s="391"/>
      <c r="L35" s="383"/>
      <c r="M35" s="384"/>
      <c r="N35" s="387"/>
    </row>
    <row r="36" spans="2:14" ht="12">
      <c r="B36" s="378"/>
      <c r="C36" s="379"/>
      <c r="D36" s="379"/>
      <c r="E36" s="379"/>
      <c r="F36" s="379"/>
      <c r="G36" s="386"/>
      <c r="H36" s="381"/>
      <c r="I36" s="389"/>
      <c r="J36" s="389"/>
      <c r="K36" s="391"/>
      <c r="L36" s="383"/>
      <c r="M36" s="384"/>
      <c r="N36" s="387"/>
    </row>
    <row r="37" spans="2:14" ht="12">
      <c r="B37" s="378"/>
      <c r="C37" s="379"/>
      <c r="D37" s="379"/>
      <c r="E37" s="379"/>
      <c r="F37" s="379"/>
      <c r="G37" s="386"/>
      <c r="H37" s="381"/>
      <c r="I37" s="389"/>
      <c r="J37" s="389"/>
      <c r="K37" s="391"/>
      <c r="L37" s="383"/>
      <c r="M37" s="384"/>
      <c r="N37" s="387"/>
    </row>
    <row r="38" spans="2:14" ht="12">
      <c r="B38" s="378"/>
      <c r="C38" s="379"/>
      <c r="D38" s="379"/>
      <c r="E38" s="379"/>
      <c r="F38" s="379"/>
      <c r="G38" s="386" t="s">
        <v>91</v>
      </c>
      <c r="H38" s="381"/>
      <c r="I38" s="382"/>
      <c r="J38" s="382"/>
      <c r="K38" s="391"/>
      <c r="L38" s="383"/>
      <c r="M38" s="384">
        <v>256</v>
      </c>
      <c r="N38" s="387"/>
    </row>
    <row r="39" spans="2:14" ht="12">
      <c r="B39" s="378">
        <v>457</v>
      </c>
      <c r="C39" s="379"/>
      <c r="D39" s="379"/>
      <c r="E39" s="379"/>
      <c r="F39" s="379"/>
      <c r="G39" s="380"/>
      <c r="H39" s="381">
        <v>350</v>
      </c>
      <c r="I39" s="382"/>
      <c r="J39" s="382"/>
      <c r="K39" s="391"/>
      <c r="L39" s="383"/>
      <c r="M39" s="384"/>
      <c r="N39" s="387"/>
    </row>
    <row r="40" spans="2:14" ht="12">
      <c r="B40" s="378"/>
      <c r="C40" s="394"/>
      <c r="D40" s="379"/>
      <c r="E40" s="379"/>
      <c r="F40" s="379"/>
      <c r="G40" s="386" t="s">
        <v>407</v>
      </c>
      <c r="H40" s="381"/>
      <c r="I40" s="382"/>
      <c r="J40" s="382"/>
      <c r="K40" s="391"/>
      <c r="L40" s="383"/>
      <c r="M40" s="384"/>
      <c r="N40" s="387"/>
    </row>
    <row r="41" spans="2:14" ht="12">
      <c r="B41" s="378"/>
      <c r="C41" s="379" t="s">
        <v>524</v>
      </c>
      <c r="D41" s="379"/>
      <c r="E41" s="379"/>
      <c r="F41" s="391"/>
      <c r="G41" s="386"/>
      <c r="H41" s="381"/>
      <c r="I41" s="382"/>
      <c r="J41" s="382"/>
      <c r="K41" s="391"/>
      <c r="L41" s="383"/>
      <c r="M41" s="384"/>
      <c r="N41" s="387"/>
    </row>
    <row r="42" spans="2:14" ht="12">
      <c r="B42" s="378"/>
      <c r="C42" s="394"/>
      <c r="D42" s="379"/>
      <c r="E42" s="379"/>
      <c r="F42" s="391"/>
      <c r="G42" s="380"/>
      <c r="H42" s="381"/>
      <c r="I42" s="382"/>
      <c r="J42" s="382"/>
      <c r="K42" s="391"/>
      <c r="L42" s="383"/>
      <c r="M42" s="384"/>
      <c r="N42" s="387"/>
    </row>
    <row r="43" spans="2:14" ht="12">
      <c r="B43" s="378"/>
      <c r="C43" s="379" t="s">
        <v>525</v>
      </c>
      <c r="D43" s="379"/>
      <c r="E43" s="379"/>
      <c r="F43" s="391" t="s">
        <v>591</v>
      </c>
      <c r="G43" s="380"/>
      <c r="H43" s="381"/>
      <c r="I43" s="382"/>
      <c r="J43" s="382"/>
      <c r="K43" s="379"/>
      <c r="L43" s="383"/>
      <c r="M43" s="384">
        <v>250</v>
      </c>
      <c r="N43" s="387"/>
    </row>
    <row r="44" spans="2:14" ht="12">
      <c r="B44" s="378">
        <v>452</v>
      </c>
      <c r="C44" s="394"/>
      <c r="D44" s="379" t="s">
        <v>1313</v>
      </c>
      <c r="E44" s="379"/>
      <c r="F44" s="391"/>
      <c r="G44" s="380"/>
      <c r="H44" s="381">
        <v>344</v>
      </c>
      <c r="I44" s="382"/>
      <c r="J44" s="382"/>
      <c r="K44" s="391"/>
      <c r="L44" s="395"/>
      <c r="M44" s="384"/>
      <c r="N44" s="387"/>
    </row>
    <row r="45" spans="2:14" ht="12">
      <c r="B45" s="378"/>
      <c r="C45" s="394"/>
      <c r="D45" s="379"/>
      <c r="E45" s="379"/>
      <c r="F45" s="391"/>
      <c r="G45" s="380"/>
      <c r="H45" s="381"/>
      <c r="I45" s="382"/>
      <c r="J45" s="382"/>
      <c r="K45" s="391"/>
      <c r="L45" s="395"/>
      <c r="M45" s="384"/>
      <c r="N45" s="387"/>
    </row>
    <row r="46" spans="2:14" ht="12">
      <c r="B46" s="378"/>
      <c r="C46" s="394" t="s">
        <v>1312</v>
      </c>
      <c r="D46" s="394"/>
      <c r="E46" s="379"/>
      <c r="F46" s="391"/>
      <c r="G46" s="380"/>
      <c r="H46" s="381"/>
      <c r="I46" s="382"/>
      <c r="J46" s="382"/>
      <c r="K46" s="391"/>
      <c r="L46" s="395"/>
      <c r="M46" s="384"/>
      <c r="N46" s="387"/>
    </row>
    <row r="47" spans="2:14" ht="12">
      <c r="B47" s="378"/>
      <c r="C47" s="394" t="s">
        <v>1314</v>
      </c>
      <c r="D47" s="394"/>
      <c r="E47" s="379"/>
      <c r="F47" s="391"/>
      <c r="G47" s="380"/>
      <c r="H47" s="381"/>
      <c r="I47" s="382"/>
      <c r="J47" s="382"/>
      <c r="K47" s="379"/>
      <c r="L47" s="395"/>
      <c r="M47" s="384"/>
      <c r="N47" s="387"/>
    </row>
    <row r="48" spans="2:14" ht="12">
      <c r="B48" s="378"/>
      <c r="C48" s="394" t="s">
        <v>1315</v>
      </c>
      <c r="D48" s="379"/>
      <c r="E48" s="379"/>
      <c r="F48" s="391"/>
      <c r="G48" s="380"/>
      <c r="H48" s="381"/>
      <c r="I48" s="382"/>
      <c r="J48" s="382"/>
      <c r="K48" s="391"/>
      <c r="L48" s="395"/>
      <c r="M48" s="384">
        <v>244</v>
      </c>
      <c r="N48" s="387"/>
    </row>
    <row r="49" spans="2:14" ht="12">
      <c r="B49" s="378">
        <v>447</v>
      </c>
      <c r="C49" s="379" t="s">
        <v>526</v>
      </c>
      <c r="D49" s="379"/>
      <c r="E49" s="379"/>
      <c r="F49" s="391"/>
      <c r="G49" s="380"/>
      <c r="H49" s="381">
        <v>338</v>
      </c>
      <c r="I49" s="382"/>
      <c r="J49" s="382"/>
      <c r="K49" s="391"/>
      <c r="L49" s="395"/>
      <c r="M49" s="384"/>
      <c r="N49" s="387"/>
    </row>
    <row r="50" spans="2:14" ht="12">
      <c r="B50" s="378"/>
      <c r="C50" s="379" t="s">
        <v>527</v>
      </c>
      <c r="D50" s="379"/>
      <c r="E50" s="379"/>
      <c r="F50" s="391"/>
      <c r="G50" s="380"/>
      <c r="H50" s="381"/>
      <c r="I50" s="382"/>
      <c r="J50" s="382"/>
      <c r="K50" s="391"/>
      <c r="L50" s="395"/>
      <c r="M50" s="384"/>
      <c r="N50" s="387"/>
    </row>
    <row r="51" spans="2:14" ht="12">
      <c r="B51" s="378"/>
      <c r="C51" s="379" t="s">
        <v>527</v>
      </c>
      <c r="D51" s="394"/>
      <c r="E51" s="379"/>
      <c r="F51" s="391"/>
      <c r="G51" s="380"/>
      <c r="H51" s="381"/>
      <c r="I51" s="382"/>
      <c r="J51" s="396" t="s">
        <v>429</v>
      </c>
      <c r="K51" s="391" t="s">
        <v>484</v>
      </c>
      <c r="L51" s="395"/>
      <c r="M51" s="384"/>
      <c r="N51" s="387"/>
    </row>
    <row r="52" spans="2:14" ht="12">
      <c r="B52" s="378"/>
      <c r="C52" s="394"/>
      <c r="D52" s="394"/>
      <c r="E52" s="379"/>
      <c r="F52" s="391"/>
      <c r="G52" s="380"/>
      <c r="H52" s="381"/>
      <c r="I52" s="382"/>
      <c r="J52" s="379" t="s">
        <v>450</v>
      </c>
      <c r="K52" s="379"/>
      <c r="L52" s="395"/>
      <c r="M52" s="384"/>
      <c r="N52" s="387"/>
    </row>
    <row r="53" spans="2:14" ht="12">
      <c r="B53" s="378"/>
      <c r="C53" s="394" t="s">
        <v>1316</v>
      </c>
      <c r="D53" s="394"/>
      <c r="E53" s="379"/>
      <c r="F53" s="391"/>
      <c r="G53" s="380" t="s">
        <v>241</v>
      </c>
      <c r="H53" s="381"/>
      <c r="I53" s="382"/>
      <c r="J53" s="382"/>
      <c r="K53" s="391" t="s">
        <v>485</v>
      </c>
      <c r="L53" s="395"/>
      <c r="M53" s="384">
        <v>238</v>
      </c>
      <c r="N53" s="387"/>
    </row>
    <row r="54" spans="2:14" ht="12">
      <c r="B54" s="378">
        <v>441</v>
      </c>
      <c r="C54" s="394"/>
      <c r="D54" s="394"/>
      <c r="E54" s="379"/>
      <c r="F54" s="391"/>
      <c r="G54" s="380"/>
      <c r="H54" s="381">
        <v>332</v>
      </c>
      <c r="I54" s="382"/>
      <c r="J54" s="382"/>
      <c r="K54" s="379"/>
      <c r="L54" s="383"/>
      <c r="M54" s="384"/>
      <c r="N54" s="387"/>
    </row>
    <row r="55" spans="2:14" ht="12">
      <c r="B55" s="378"/>
      <c r="C55" s="394"/>
      <c r="D55" s="394"/>
      <c r="E55" s="379"/>
      <c r="F55" s="391"/>
      <c r="G55" s="380"/>
      <c r="H55" s="381"/>
      <c r="I55" s="382"/>
      <c r="J55" s="379"/>
      <c r="K55" s="391" t="s">
        <v>486</v>
      </c>
      <c r="L55" s="383"/>
      <c r="M55" s="384"/>
      <c r="N55" s="387"/>
    </row>
    <row r="56" spans="2:14" ht="12">
      <c r="B56" s="378"/>
      <c r="C56" s="379" t="s">
        <v>528</v>
      </c>
      <c r="D56" s="394"/>
      <c r="E56" s="379"/>
      <c r="F56" s="391"/>
      <c r="G56" s="380" t="s">
        <v>408</v>
      </c>
      <c r="H56" s="381"/>
      <c r="I56" s="382"/>
      <c r="J56" s="396" t="s">
        <v>451</v>
      </c>
      <c r="K56" s="379"/>
      <c r="L56" s="383"/>
      <c r="M56" s="384"/>
      <c r="N56" s="387"/>
    </row>
    <row r="57" spans="2:14" ht="12">
      <c r="B57" s="378"/>
      <c r="C57" s="379" t="s">
        <v>529</v>
      </c>
      <c r="D57" s="379"/>
      <c r="E57" s="379"/>
      <c r="F57" s="379"/>
      <c r="G57" s="380"/>
      <c r="H57" s="381"/>
      <c r="I57" s="382"/>
      <c r="J57" s="396" t="s">
        <v>452</v>
      </c>
      <c r="K57" s="391" t="s">
        <v>261</v>
      </c>
      <c r="L57" s="383"/>
      <c r="M57" s="384"/>
      <c r="N57" s="387"/>
    </row>
    <row r="58" spans="2:14" ht="12">
      <c r="B58" s="378"/>
      <c r="C58" s="379" t="s">
        <v>530</v>
      </c>
      <c r="D58" s="394"/>
      <c r="E58" s="379"/>
      <c r="F58" s="379"/>
      <c r="G58" s="380"/>
      <c r="H58" s="381"/>
      <c r="I58" s="382"/>
      <c r="J58" s="379"/>
      <c r="K58" s="391"/>
      <c r="L58" s="383"/>
      <c r="M58" s="384">
        <v>233</v>
      </c>
      <c r="N58" s="387"/>
    </row>
    <row r="59" spans="2:14" ht="12">
      <c r="B59" s="378">
        <v>435</v>
      </c>
      <c r="C59" s="379" t="s">
        <v>531</v>
      </c>
      <c r="D59" s="394"/>
      <c r="E59" s="379"/>
      <c r="F59" s="379"/>
      <c r="G59" s="380"/>
      <c r="H59" s="381">
        <v>326</v>
      </c>
      <c r="I59" s="382"/>
      <c r="J59" s="391"/>
      <c r="K59" s="391" t="s">
        <v>487</v>
      </c>
      <c r="L59" s="383"/>
      <c r="M59" s="384"/>
      <c r="N59" s="387"/>
    </row>
    <row r="60" spans="2:14" ht="12">
      <c r="B60" s="378"/>
      <c r="C60" s="379" t="s">
        <v>532</v>
      </c>
      <c r="D60" s="397"/>
      <c r="E60" s="379"/>
      <c r="F60" s="391" t="s">
        <v>592</v>
      </c>
      <c r="G60" s="380"/>
      <c r="H60" s="381"/>
      <c r="I60" s="382"/>
      <c r="J60" s="379" t="s">
        <v>453</v>
      </c>
      <c r="K60" s="379"/>
      <c r="L60" s="383"/>
      <c r="M60" s="384"/>
      <c r="N60" s="387"/>
    </row>
    <row r="61" spans="2:14" ht="12">
      <c r="B61" s="378"/>
      <c r="C61" s="379" t="s">
        <v>533</v>
      </c>
      <c r="D61" s="394"/>
      <c r="E61" s="379"/>
      <c r="F61" s="391" t="s">
        <v>161</v>
      </c>
      <c r="G61" s="380"/>
      <c r="H61" s="381"/>
      <c r="I61" s="382"/>
      <c r="J61" s="396" t="s">
        <v>454</v>
      </c>
      <c r="K61" s="391" t="s">
        <v>488</v>
      </c>
      <c r="L61" s="383"/>
      <c r="M61" s="384"/>
      <c r="N61" s="387"/>
    </row>
    <row r="62" spans="2:14" ht="12">
      <c r="B62" s="378"/>
      <c r="C62" s="394"/>
      <c r="D62" s="394"/>
      <c r="E62" s="379"/>
      <c r="F62" s="391" t="s">
        <v>162</v>
      </c>
      <c r="G62" s="380"/>
      <c r="H62" s="381"/>
      <c r="I62" s="382"/>
      <c r="J62" s="391"/>
      <c r="K62" s="391" t="s">
        <v>489</v>
      </c>
      <c r="L62" s="383"/>
      <c r="M62" s="384">
        <v>227</v>
      </c>
      <c r="N62" s="387"/>
    </row>
    <row r="63" spans="2:14" ht="12">
      <c r="B63" s="378"/>
      <c r="C63" s="379" t="s">
        <v>534</v>
      </c>
      <c r="D63" s="379"/>
      <c r="E63" s="379"/>
      <c r="F63" s="391" t="s">
        <v>593</v>
      </c>
      <c r="G63" s="380"/>
      <c r="H63" s="381"/>
      <c r="I63" s="382"/>
      <c r="J63" s="379" t="s">
        <v>455</v>
      </c>
      <c r="K63" s="391"/>
      <c r="L63" s="383"/>
      <c r="M63" s="384"/>
      <c r="N63" s="387"/>
    </row>
    <row r="64" spans="2:14" ht="12">
      <c r="B64" s="378">
        <v>429</v>
      </c>
      <c r="C64" s="379" t="s">
        <v>535</v>
      </c>
      <c r="D64" s="379"/>
      <c r="E64" s="379"/>
      <c r="F64" s="391" t="s">
        <v>594</v>
      </c>
      <c r="G64" s="380"/>
      <c r="H64" s="381">
        <v>320</v>
      </c>
      <c r="I64" s="382"/>
      <c r="J64" s="379"/>
      <c r="K64" s="379"/>
      <c r="L64" s="383"/>
      <c r="M64" s="384"/>
      <c r="N64" s="387"/>
    </row>
    <row r="65" spans="2:14" ht="12">
      <c r="B65" s="378"/>
      <c r="C65" s="394"/>
      <c r="D65" s="394"/>
      <c r="E65" s="379"/>
      <c r="F65" s="391" t="s">
        <v>595</v>
      </c>
      <c r="G65" s="380"/>
      <c r="H65" s="381"/>
      <c r="I65" s="382"/>
      <c r="J65" s="379"/>
      <c r="K65" s="391"/>
      <c r="L65" s="383"/>
      <c r="M65" s="384"/>
      <c r="N65" s="387"/>
    </row>
    <row r="66" spans="2:14" ht="12">
      <c r="B66" s="378"/>
      <c r="C66" s="379" t="s">
        <v>198</v>
      </c>
      <c r="D66" s="379"/>
      <c r="E66" s="379"/>
      <c r="F66" s="391" t="s">
        <v>596</v>
      </c>
      <c r="G66" s="380"/>
      <c r="H66" s="381"/>
      <c r="I66" s="382"/>
      <c r="J66" s="379"/>
      <c r="K66" s="379"/>
      <c r="L66" s="383"/>
      <c r="M66" s="384"/>
      <c r="N66" s="387"/>
    </row>
    <row r="67" spans="2:14" ht="12">
      <c r="B67" s="378"/>
      <c r="C67" s="379" t="s">
        <v>536</v>
      </c>
      <c r="D67" s="397"/>
      <c r="E67" s="379"/>
      <c r="F67" s="391"/>
      <c r="G67" s="380"/>
      <c r="H67" s="381"/>
      <c r="I67" s="382"/>
      <c r="J67" s="391"/>
      <c r="K67" s="391" t="s">
        <v>490</v>
      </c>
      <c r="L67" s="383"/>
      <c r="M67" s="384">
        <v>221</v>
      </c>
      <c r="N67" s="387" t="s">
        <v>550</v>
      </c>
    </row>
    <row r="68" spans="2:14" ht="12">
      <c r="B68" s="378"/>
      <c r="C68" s="394"/>
      <c r="D68" s="379"/>
      <c r="E68" s="379"/>
      <c r="F68" s="391" t="s">
        <v>597</v>
      </c>
      <c r="G68" s="380"/>
      <c r="H68" s="381"/>
      <c r="I68" s="382"/>
      <c r="J68" s="379" t="s">
        <v>456</v>
      </c>
      <c r="K68" s="391"/>
      <c r="L68" s="383"/>
      <c r="M68" s="384"/>
      <c r="N68" s="387"/>
    </row>
    <row r="69" spans="2:14" ht="12">
      <c r="B69" s="378">
        <v>423</v>
      </c>
      <c r="C69" s="394"/>
      <c r="D69" s="379"/>
      <c r="E69" s="379"/>
      <c r="F69" s="391" t="s">
        <v>598</v>
      </c>
      <c r="G69" s="380"/>
      <c r="H69" s="381">
        <v>314</v>
      </c>
      <c r="I69" s="382"/>
      <c r="J69" s="391"/>
      <c r="K69" s="391"/>
      <c r="L69" s="383"/>
      <c r="M69" s="384"/>
      <c r="N69" s="387"/>
    </row>
    <row r="70" spans="2:14" ht="12">
      <c r="B70" s="378"/>
      <c r="C70" s="379" t="s">
        <v>537</v>
      </c>
      <c r="D70" s="379"/>
      <c r="E70" s="379" t="s">
        <v>400</v>
      </c>
      <c r="F70" s="391"/>
      <c r="G70" s="380"/>
      <c r="H70" s="381"/>
      <c r="I70" s="382"/>
      <c r="J70" s="379"/>
      <c r="K70" s="391" t="s">
        <v>491</v>
      </c>
      <c r="L70" s="383"/>
      <c r="M70" s="384"/>
      <c r="N70" s="387"/>
    </row>
    <row r="71" spans="2:14" ht="12">
      <c r="B71" s="378"/>
      <c r="C71" s="394"/>
      <c r="D71" s="394"/>
      <c r="E71" s="391" t="s">
        <v>394</v>
      </c>
      <c r="F71" s="379"/>
      <c r="G71" s="380"/>
      <c r="H71" s="381"/>
      <c r="I71" s="382"/>
      <c r="J71" s="379"/>
      <c r="K71" s="391"/>
      <c r="L71" s="383"/>
      <c r="M71" s="384"/>
      <c r="N71" s="387"/>
    </row>
    <row r="72" spans="2:14" ht="12">
      <c r="B72" s="378"/>
      <c r="C72" s="394"/>
      <c r="D72" s="379"/>
      <c r="E72" s="379"/>
      <c r="F72" s="391" t="s">
        <v>599</v>
      </c>
      <c r="G72" s="380"/>
      <c r="H72" s="381"/>
      <c r="I72" s="382"/>
      <c r="J72" s="379"/>
      <c r="K72" s="391" t="s">
        <v>492</v>
      </c>
      <c r="L72" s="383"/>
      <c r="M72" s="384">
        <v>215</v>
      </c>
      <c r="N72" s="387"/>
    </row>
    <row r="73" spans="2:14" ht="12">
      <c r="B73" s="378"/>
      <c r="C73" s="394"/>
      <c r="D73" s="379"/>
      <c r="E73" s="379"/>
      <c r="F73" s="379"/>
      <c r="G73" s="380"/>
      <c r="H73" s="381"/>
      <c r="I73" s="382"/>
      <c r="J73" s="379"/>
      <c r="K73" s="379"/>
      <c r="L73" s="383"/>
      <c r="M73" s="384"/>
      <c r="N73" s="387"/>
    </row>
    <row r="74" spans="2:14" ht="12">
      <c r="B74" s="378">
        <v>417</v>
      </c>
      <c r="C74" s="394"/>
      <c r="D74" s="379" t="s">
        <v>550</v>
      </c>
      <c r="E74" s="379"/>
      <c r="F74" s="391" t="s">
        <v>600</v>
      </c>
      <c r="G74" s="380"/>
      <c r="H74" s="381">
        <v>308</v>
      </c>
      <c r="I74" s="382"/>
      <c r="J74" s="379"/>
      <c r="K74" s="379"/>
      <c r="L74" s="383"/>
      <c r="M74" s="384"/>
      <c r="N74" s="387" t="s">
        <v>673</v>
      </c>
    </row>
    <row r="75" spans="2:14" ht="12">
      <c r="B75" s="378"/>
      <c r="C75" s="379" t="s">
        <v>538</v>
      </c>
      <c r="D75" s="379"/>
      <c r="E75" s="379"/>
      <c r="F75" s="391"/>
      <c r="G75" s="380"/>
      <c r="H75" s="381"/>
      <c r="I75" s="382"/>
      <c r="J75" s="379" t="s">
        <v>457</v>
      </c>
      <c r="K75" s="391" t="s">
        <v>493</v>
      </c>
      <c r="L75" s="383"/>
      <c r="M75" s="384"/>
      <c r="N75" s="387" t="s">
        <v>674</v>
      </c>
    </row>
    <row r="76" spans="2:14" ht="12">
      <c r="B76" s="378"/>
      <c r="C76" s="394"/>
      <c r="D76" s="379"/>
      <c r="E76" s="379"/>
      <c r="F76" s="391" t="s">
        <v>601</v>
      </c>
      <c r="G76" s="380"/>
      <c r="H76" s="381"/>
      <c r="I76" s="382"/>
      <c r="J76" s="379"/>
      <c r="K76" s="391"/>
      <c r="L76" s="383"/>
      <c r="M76" s="384"/>
      <c r="N76" s="387"/>
    </row>
    <row r="77" spans="2:14" ht="12">
      <c r="B77" s="378"/>
      <c r="C77" s="389" t="s">
        <v>539</v>
      </c>
      <c r="D77" s="379"/>
      <c r="E77" s="379"/>
      <c r="F77" s="379"/>
      <c r="G77" s="380"/>
      <c r="H77" s="381"/>
      <c r="I77" s="382"/>
      <c r="J77" s="379" t="s">
        <v>458</v>
      </c>
      <c r="K77" s="391" t="s">
        <v>494</v>
      </c>
      <c r="L77" s="383"/>
      <c r="M77" s="384">
        <v>209</v>
      </c>
      <c r="N77" s="387"/>
    </row>
    <row r="78" spans="2:14" ht="12">
      <c r="B78" s="378"/>
      <c r="C78" s="394"/>
      <c r="D78" s="379"/>
      <c r="E78" s="379"/>
      <c r="F78" s="379"/>
      <c r="G78" s="386" t="s">
        <v>409</v>
      </c>
      <c r="H78" s="381"/>
      <c r="I78" s="382"/>
      <c r="J78" s="391"/>
      <c r="K78" s="379"/>
      <c r="L78" s="383"/>
      <c r="M78" s="384"/>
      <c r="N78" s="387"/>
    </row>
    <row r="79" spans="2:14" ht="12">
      <c r="B79" s="378">
        <v>411</v>
      </c>
      <c r="C79" s="396" t="s">
        <v>540</v>
      </c>
      <c r="D79" s="379"/>
      <c r="E79" s="379"/>
      <c r="F79" s="391" t="s">
        <v>602</v>
      </c>
      <c r="G79" s="380"/>
      <c r="H79" s="381">
        <v>301</v>
      </c>
      <c r="I79" s="382"/>
      <c r="J79" s="391"/>
      <c r="K79" s="391"/>
      <c r="L79" s="383"/>
      <c r="M79" s="384"/>
      <c r="N79" s="387"/>
    </row>
    <row r="80" spans="2:14" ht="12">
      <c r="B80" s="378"/>
      <c r="C80" s="394"/>
      <c r="D80" s="379"/>
      <c r="E80" s="379"/>
      <c r="F80" s="379"/>
      <c r="G80" s="380"/>
      <c r="H80" s="381"/>
      <c r="I80" s="382"/>
      <c r="J80" s="391"/>
      <c r="K80" s="391"/>
      <c r="L80" s="383"/>
      <c r="M80" s="384"/>
      <c r="N80" s="387"/>
    </row>
    <row r="81" spans="2:14" ht="12">
      <c r="B81" s="378"/>
      <c r="C81" s="394"/>
      <c r="D81" s="379" t="s">
        <v>551</v>
      </c>
      <c r="E81" s="379"/>
      <c r="F81" s="379"/>
      <c r="G81" s="386" t="s">
        <v>242</v>
      </c>
      <c r="H81" s="381"/>
      <c r="I81" s="382"/>
      <c r="J81" s="391"/>
      <c r="K81" s="391" t="s">
        <v>495</v>
      </c>
      <c r="L81" s="383"/>
      <c r="M81" s="384">
        <v>205</v>
      </c>
      <c r="N81" s="387"/>
    </row>
    <row r="82" spans="2:14" ht="12">
      <c r="B82" s="378"/>
      <c r="C82" s="379"/>
      <c r="D82" s="379"/>
      <c r="E82" s="379"/>
      <c r="F82" s="379"/>
      <c r="G82" s="380"/>
      <c r="H82" s="381"/>
      <c r="I82" s="382"/>
      <c r="J82" s="391"/>
      <c r="K82" s="379"/>
      <c r="L82" s="383"/>
      <c r="M82" s="384"/>
      <c r="N82" s="387"/>
    </row>
    <row r="83" spans="2:14" ht="12">
      <c r="B83" s="378"/>
      <c r="C83" s="396" t="s">
        <v>541</v>
      </c>
      <c r="D83" s="379"/>
      <c r="E83" s="379"/>
      <c r="F83" s="391" t="s">
        <v>603</v>
      </c>
      <c r="G83" s="380"/>
      <c r="H83" s="381">
        <v>294</v>
      </c>
      <c r="I83" s="382"/>
      <c r="J83" s="379" t="s">
        <v>459</v>
      </c>
      <c r="K83" s="391"/>
      <c r="L83" s="383"/>
      <c r="M83" s="384"/>
      <c r="N83" s="387"/>
    </row>
    <row r="84" spans="2:14" ht="12">
      <c r="B84" s="378">
        <v>405</v>
      </c>
      <c r="C84" s="396" t="s">
        <v>332</v>
      </c>
      <c r="D84" s="379"/>
      <c r="E84" s="379"/>
      <c r="F84" s="391" t="s">
        <v>163</v>
      </c>
      <c r="G84" s="386"/>
      <c r="H84" s="381"/>
      <c r="I84" s="382"/>
      <c r="J84" s="391"/>
      <c r="K84" s="391" t="s">
        <v>496</v>
      </c>
      <c r="L84" s="383"/>
      <c r="M84" s="384"/>
      <c r="N84" s="387" t="s">
        <v>675</v>
      </c>
    </row>
    <row r="85" spans="2:14" ht="12">
      <c r="B85" s="378"/>
      <c r="C85" s="396"/>
      <c r="D85" s="379"/>
      <c r="E85" s="379"/>
      <c r="F85" s="391" t="s">
        <v>604</v>
      </c>
      <c r="G85" s="386"/>
      <c r="H85" s="381"/>
      <c r="I85" s="382"/>
      <c r="J85" s="391"/>
      <c r="K85" s="391" t="s">
        <v>497</v>
      </c>
      <c r="L85" s="383"/>
      <c r="M85" s="384"/>
      <c r="N85" s="387"/>
    </row>
    <row r="86" spans="2:14" ht="12">
      <c r="B86" s="378"/>
      <c r="C86" s="379"/>
      <c r="D86" s="379"/>
      <c r="E86" s="379"/>
      <c r="F86" s="391" t="s">
        <v>605</v>
      </c>
      <c r="G86" s="386" t="s">
        <v>410</v>
      </c>
      <c r="H86" s="381"/>
      <c r="I86" s="382"/>
      <c r="J86" s="379" t="s">
        <v>460</v>
      </c>
      <c r="K86" s="379"/>
      <c r="L86" s="383"/>
      <c r="M86" s="384">
        <v>199</v>
      </c>
      <c r="N86" s="387"/>
    </row>
    <row r="87" spans="2:14" ht="12">
      <c r="B87" s="378"/>
      <c r="C87" s="379"/>
      <c r="D87" s="379"/>
      <c r="E87" s="379"/>
      <c r="F87" s="391" t="s">
        <v>606</v>
      </c>
      <c r="G87" s="380"/>
      <c r="H87" s="381"/>
      <c r="I87" s="382"/>
      <c r="J87" s="398"/>
      <c r="K87" s="379"/>
      <c r="L87" s="383"/>
      <c r="M87" s="384"/>
      <c r="N87" s="387" t="s">
        <v>676</v>
      </c>
    </row>
    <row r="88" spans="2:14" ht="12">
      <c r="B88" s="378"/>
      <c r="C88" s="379"/>
      <c r="D88" s="379"/>
      <c r="E88" s="379"/>
      <c r="F88" s="391" t="s">
        <v>607</v>
      </c>
      <c r="G88" s="386"/>
      <c r="H88" s="381">
        <v>288</v>
      </c>
      <c r="I88" s="382"/>
      <c r="J88" s="398"/>
      <c r="K88" s="379"/>
      <c r="L88" s="383"/>
      <c r="M88" s="384"/>
      <c r="N88" s="387"/>
    </row>
    <row r="89" spans="2:14" ht="12">
      <c r="B89" s="378">
        <v>399</v>
      </c>
      <c r="C89" s="379"/>
      <c r="D89" s="379"/>
      <c r="E89" s="379"/>
      <c r="F89" s="391" t="s">
        <v>608</v>
      </c>
      <c r="G89" s="386"/>
      <c r="H89" s="381"/>
      <c r="I89" s="382"/>
      <c r="J89" s="398"/>
      <c r="K89" s="379"/>
      <c r="L89" s="383"/>
      <c r="M89" s="384"/>
      <c r="N89" s="387"/>
    </row>
    <row r="90" spans="2:14" ht="12">
      <c r="B90" s="378"/>
      <c r="C90" s="396"/>
      <c r="D90" s="379"/>
      <c r="E90" s="379"/>
      <c r="F90" s="391" t="s">
        <v>219</v>
      </c>
      <c r="G90" s="386"/>
      <c r="H90" s="381"/>
      <c r="I90" s="382"/>
      <c r="J90" s="382"/>
      <c r="K90" s="379"/>
      <c r="L90" s="383"/>
      <c r="M90" s="384"/>
      <c r="N90" s="387"/>
    </row>
    <row r="91" spans="2:14" ht="12">
      <c r="B91" s="378"/>
      <c r="C91" s="379"/>
      <c r="D91" s="379"/>
      <c r="E91" s="379"/>
      <c r="F91" s="391" t="s">
        <v>609</v>
      </c>
      <c r="G91" s="380" t="s">
        <v>411</v>
      </c>
      <c r="H91" s="381"/>
      <c r="I91" s="382"/>
      <c r="J91" s="382"/>
      <c r="K91" s="379"/>
      <c r="L91" s="383"/>
      <c r="M91" s="384">
        <v>192</v>
      </c>
      <c r="N91" s="387" t="s">
        <v>677</v>
      </c>
    </row>
    <row r="92" spans="2:14" ht="12">
      <c r="B92" s="378"/>
      <c r="C92" s="379"/>
      <c r="D92" s="379"/>
      <c r="E92" s="379"/>
      <c r="F92" s="391" t="s">
        <v>610</v>
      </c>
      <c r="G92" s="380" t="s">
        <v>243</v>
      </c>
      <c r="H92" s="381"/>
      <c r="I92" s="382"/>
      <c r="J92" s="382"/>
      <c r="K92" s="379"/>
      <c r="L92" s="383"/>
      <c r="M92" s="384"/>
      <c r="N92" s="387"/>
    </row>
    <row r="93" spans="2:14" ht="12">
      <c r="B93" s="378"/>
      <c r="C93" s="379"/>
      <c r="D93" s="379"/>
      <c r="E93" s="379"/>
      <c r="F93" s="391" t="s">
        <v>611</v>
      </c>
      <c r="G93" s="380" t="s">
        <v>412</v>
      </c>
      <c r="H93" s="381"/>
      <c r="I93" s="382"/>
      <c r="J93" s="382"/>
      <c r="K93" s="379"/>
      <c r="L93" s="383"/>
      <c r="M93" s="384"/>
      <c r="N93" s="387"/>
    </row>
    <row r="94" spans="2:14" ht="12">
      <c r="B94" s="378">
        <v>392</v>
      </c>
      <c r="C94" s="379"/>
      <c r="D94" s="379"/>
      <c r="E94" s="379"/>
      <c r="F94" s="391"/>
      <c r="G94" s="380"/>
      <c r="H94" s="381"/>
      <c r="I94" s="382"/>
      <c r="J94" s="382"/>
      <c r="K94" s="379"/>
      <c r="L94" s="383"/>
      <c r="M94" s="384"/>
      <c r="N94" s="387"/>
    </row>
    <row r="95" spans="2:14" ht="12">
      <c r="B95" s="378"/>
      <c r="C95" s="379"/>
      <c r="D95" s="379" t="s">
        <v>552</v>
      </c>
      <c r="E95" s="379"/>
      <c r="F95" s="391" t="s">
        <v>612</v>
      </c>
      <c r="G95" s="380" t="s">
        <v>413</v>
      </c>
      <c r="H95" s="381"/>
      <c r="I95" s="382"/>
      <c r="J95" s="382"/>
      <c r="K95" s="379"/>
      <c r="L95" s="383"/>
      <c r="M95" s="384"/>
      <c r="N95" s="387"/>
    </row>
    <row r="96" spans="2:14" ht="12">
      <c r="B96" s="378"/>
      <c r="C96" s="379"/>
      <c r="D96" s="379" t="s">
        <v>553</v>
      </c>
      <c r="E96" s="379"/>
      <c r="F96" s="391"/>
      <c r="G96" s="380" t="s">
        <v>244</v>
      </c>
      <c r="H96" s="381"/>
      <c r="I96" s="382"/>
      <c r="J96" s="382"/>
      <c r="K96" s="379"/>
      <c r="L96" s="383"/>
      <c r="M96" s="384">
        <v>186</v>
      </c>
      <c r="N96" s="387"/>
    </row>
    <row r="97" spans="2:14" ht="12">
      <c r="B97" s="378"/>
      <c r="C97" s="396"/>
      <c r="D97" s="396"/>
      <c r="E97" s="379"/>
      <c r="F97" s="391"/>
      <c r="G97" s="380" t="s">
        <v>245</v>
      </c>
      <c r="H97" s="381"/>
      <c r="I97" s="382"/>
      <c r="J97" s="382"/>
      <c r="K97" s="379"/>
      <c r="L97" s="383"/>
      <c r="M97" s="384"/>
      <c r="N97" s="387"/>
    </row>
    <row r="98" spans="2:14" ht="12">
      <c r="B98" s="378">
        <v>386</v>
      </c>
      <c r="C98" s="379"/>
      <c r="D98" s="396"/>
      <c r="E98" s="379"/>
      <c r="F98" s="391"/>
      <c r="G98" s="380" t="s">
        <v>414</v>
      </c>
      <c r="H98" s="381"/>
      <c r="I98" s="382"/>
      <c r="J98" s="382"/>
      <c r="K98" s="379"/>
      <c r="L98" s="383"/>
      <c r="M98" s="384"/>
      <c r="N98" s="387" t="s">
        <v>679</v>
      </c>
    </row>
    <row r="99" spans="2:14" ht="12">
      <c r="B99" s="378"/>
      <c r="C99" s="379"/>
      <c r="D99" s="396"/>
      <c r="E99" s="379"/>
      <c r="F99" s="391"/>
      <c r="G99" s="380"/>
      <c r="H99" s="381"/>
      <c r="I99" s="382"/>
      <c r="J99" s="382"/>
      <c r="K99" s="379"/>
      <c r="L99" s="383"/>
      <c r="M99" s="384"/>
      <c r="N99" s="387"/>
    </row>
    <row r="100" spans="2:14" ht="12">
      <c r="B100" s="378"/>
      <c r="C100" s="379"/>
      <c r="D100" s="396"/>
      <c r="E100" s="379"/>
      <c r="F100" s="391"/>
      <c r="G100" s="380" t="s">
        <v>415</v>
      </c>
      <c r="H100" s="381"/>
      <c r="I100" s="382"/>
      <c r="J100" s="382"/>
      <c r="K100" s="379"/>
      <c r="L100" s="383"/>
      <c r="M100" s="384"/>
      <c r="N100" s="387" t="s">
        <v>680</v>
      </c>
    </row>
    <row r="101" spans="2:14" ht="12">
      <c r="B101" s="378"/>
      <c r="C101" s="379"/>
      <c r="D101" s="396"/>
      <c r="E101" s="379"/>
      <c r="F101" s="391" t="s">
        <v>613</v>
      </c>
      <c r="G101" s="380" t="s">
        <v>416</v>
      </c>
      <c r="H101" s="381"/>
      <c r="I101" s="382"/>
      <c r="J101" s="382"/>
      <c r="K101" s="379"/>
      <c r="L101" s="383"/>
      <c r="M101" s="384">
        <v>180</v>
      </c>
      <c r="N101" s="387"/>
    </row>
    <row r="102" spans="2:14" ht="12">
      <c r="B102" s="378"/>
      <c r="C102" s="379"/>
      <c r="D102" s="396"/>
      <c r="E102" s="379"/>
      <c r="F102" s="391"/>
      <c r="G102" s="380" t="s">
        <v>417</v>
      </c>
      <c r="H102" s="381"/>
      <c r="I102" s="382"/>
      <c r="J102" s="382"/>
      <c r="K102" s="379"/>
      <c r="L102" s="383"/>
      <c r="M102" s="384"/>
      <c r="N102" s="387"/>
    </row>
    <row r="103" spans="2:14" ht="12">
      <c r="B103" s="378">
        <v>380</v>
      </c>
      <c r="C103" s="379"/>
      <c r="D103" s="389"/>
      <c r="E103" s="379"/>
      <c r="F103" s="391" t="s">
        <v>614</v>
      </c>
      <c r="G103" s="380"/>
      <c r="H103" s="381"/>
      <c r="I103" s="382"/>
      <c r="J103" s="382"/>
      <c r="K103" s="379"/>
      <c r="L103" s="383"/>
      <c r="M103" s="384"/>
      <c r="N103" s="387"/>
    </row>
    <row r="104" spans="2:14" ht="12">
      <c r="B104" s="378"/>
      <c r="C104" s="379"/>
      <c r="D104" s="389"/>
      <c r="E104" s="379"/>
      <c r="F104" s="391" t="s">
        <v>615</v>
      </c>
      <c r="G104" s="380" t="s">
        <v>228</v>
      </c>
      <c r="H104" s="381"/>
      <c r="I104" s="382"/>
      <c r="J104" s="382"/>
      <c r="K104" s="379"/>
      <c r="L104" s="383"/>
      <c r="M104" s="384"/>
      <c r="N104" s="387"/>
    </row>
    <row r="105" spans="2:14" ht="12">
      <c r="B105" s="378"/>
      <c r="C105" s="379"/>
      <c r="D105" s="389"/>
      <c r="E105" s="379"/>
      <c r="F105" s="391"/>
      <c r="G105" s="380" t="s">
        <v>246</v>
      </c>
      <c r="H105" s="381"/>
      <c r="I105" s="382"/>
      <c r="J105" s="382"/>
      <c r="K105" s="379"/>
      <c r="L105" s="383"/>
      <c r="M105" s="384">
        <v>176</v>
      </c>
      <c r="N105" s="387" t="s">
        <v>681</v>
      </c>
    </row>
    <row r="106" spans="2:14" ht="12">
      <c r="B106" s="378"/>
      <c r="C106" s="379"/>
      <c r="D106" s="379" t="s">
        <v>554</v>
      </c>
      <c r="E106" s="379"/>
      <c r="F106" s="391"/>
      <c r="G106" s="380" t="s">
        <v>418</v>
      </c>
      <c r="H106" s="381"/>
      <c r="I106" s="382"/>
      <c r="J106" s="382"/>
      <c r="K106" s="379"/>
      <c r="L106" s="383"/>
      <c r="M106" s="384"/>
      <c r="N106" s="387"/>
    </row>
    <row r="107" spans="2:14" ht="12">
      <c r="B107" s="378"/>
      <c r="C107" s="379"/>
      <c r="D107" s="397"/>
      <c r="E107" s="379"/>
      <c r="F107" s="391"/>
      <c r="G107" s="380" t="s">
        <v>419</v>
      </c>
      <c r="H107" s="381"/>
      <c r="I107" s="382"/>
      <c r="J107" s="382"/>
      <c r="K107" s="379"/>
      <c r="L107" s="383"/>
      <c r="M107" s="384"/>
      <c r="N107" s="387"/>
    </row>
    <row r="108" spans="2:14" ht="12">
      <c r="B108" s="378">
        <v>373</v>
      </c>
      <c r="C108" s="379"/>
      <c r="D108" s="379" t="s">
        <v>555</v>
      </c>
      <c r="E108" s="379"/>
      <c r="F108" s="391" t="s">
        <v>616</v>
      </c>
      <c r="G108" s="380" t="s">
        <v>247</v>
      </c>
      <c r="H108" s="381"/>
      <c r="I108" s="382"/>
      <c r="J108" s="382"/>
      <c r="K108" s="379"/>
      <c r="L108" s="383"/>
      <c r="M108" s="384"/>
      <c r="N108" s="387"/>
    </row>
    <row r="109" spans="2:14" ht="12">
      <c r="B109" s="378"/>
      <c r="C109" s="379"/>
      <c r="D109" s="379"/>
      <c r="E109" s="391" t="s">
        <v>398</v>
      </c>
      <c r="F109" s="391"/>
      <c r="G109" s="380" t="s">
        <v>279</v>
      </c>
      <c r="H109" s="381"/>
      <c r="I109" s="382"/>
      <c r="J109" s="382"/>
      <c r="K109" s="379"/>
      <c r="L109" s="383"/>
      <c r="M109" s="384"/>
      <c r="N109" s="387" t="s">
        <v>682</v>
      </c>
    </row>
    <row r="110" spans="2:14" ht="12">
      <c r="B110" s="378"/>
      <c r="C110" s="379"/>
      <c r="D110" s="379" t="s">
        <v>556</v>
      </c>
      <c r="E110" s="391"/>
      <c r="F110" s="391"/>
      <c r="G110" s="380"/>
      <c r="H110" s="381"/>
      <c r="I110" s="382"/>
      <c r="J110" s="382"/>
      <c r="K110" s="379"/>
      <c r="L110" s="383"/>
      <c r="M110" s="384">
        <v>169</v>
      </c>
      <c r="N110" s="387"/>
    </row>
    <row r="111" spans="2:14" ht="12">
      <c r="B111" s="378"/>
      <c r="C111" s="379"/>
      <c r="D111" s="399"/>
      <c r="E111" s="391"/>
      <c r="F111" s="391" t="s">
        <v>617</v>
      </c>
      <c r="G111" s="380"/>
      <c r="H111" s="381"/>
      <c r="I111" s="400"/>
      <c r="J111" s="400"/>
      <c r="K111" s="379"/>
      <c r="L111" s="383"/>
      <c r="M111" s="384"/>
      <c r="N111" s="387" t="s">
        <v>683</v>
      </c>
    </row>
    <row r="112" spans="2:14" ht="12">
      <c r="B112" s="378">
        <v>366</v>
      </c>
      <c r="C112" s="379"/>
      <c r="D112" s="379" t="s">
        <v>557</v>
      </c>
      <c r="E112" s="391"/>
      <c r="F112" s="391"/>
      <c r="G112" s="380"/>
      <c r="H112" s="381"/>
      <c r="I112" s="400"/>
      <c r="J112" s="400"/>
      <c r="K112" s="379"/>
      <c r="L112" s="383"/>
      <c r="M112" s="384"/>
      <c r="N112" s="387"/>
    </row>
    <row r="113" spans="2:14" ht="12">
      <c r="B113" s="378"/>
      <c r="C113" s="379"/>
      <c r="D113" s="399"/>
      <c r="E113" s="391" t="s">
        <v>396</v>
      </c>
      <c r="F113" s="391" t="s">
        <v>618</v>
      </c>
      <c r="G113" s="380" t="s">
        <v>420</v>
      </c>
      <c r="H113" s="381"/>
      <c r="I113" s="400"/>
      <c r="J113" s="400"/>
      <c r="K113" s="379"/>
      <c r="L113" s="383"/>
      <c r="M113" s="384"/>
      <c r="N113" s="387"/>
    </row>
    <row r="114" spans="2:14" ht="12">
      <c r="B114" s="378"/>
      <c r="C114" s="379"/>
      <c r="D114" s="397"/>
      <c r="E114" s="391"/>
      <c r="F114" s="391"/>
      <c r="G114" s="380"/>
      <c r="H114" s="381"/>
      <c r="I114" s="400"/>
      <c r="J114" s="400"/>
      <c r="K114" s="379"/>
      <c r="L114" s="383"/>
      <c r="M114" s="384"/>
      <c r="N114" s="387" t="s">
        <v>684</v>
      </c>
    </row>
    <row r="115" spans="2:14" ht="12">
      <c r="B115" s="378"/>
      <c r="C115" s="379"/>
      <c r="D115" s="379" t="s">
        <v>549</v>
      </c>
      <c r="E115" s="391" t="s">
        <v>399</v>
      </c>
      <c r="F115" s="401" t="s">
        <v>164</v>
      </c>
      <c r="G115" s="380"/>
      <c r="H115" s="381"/>
      <c r="I115" s="400"/>
      <c r="J115" s="400"/>
      <c r="K115" s="379"/>
      <c r="L115" s="383"/>
      <c r="M115" s="384">
        <v>162</v>
      </c>
      <c r="N115" s="387"/>
    </row>
    <row r="116" spans="2:14" ht="12">
      <c r="B116" s="378"/>
      <c r="C116" s="379"/>
      <c r="D116" s="379"/>
      <c r="E116" s="379"/>
      <c r="F116" s="401" t="s">
        <v>619</v>
      </c>
      <c r="G116" s="380"/>
      <c r="H116" s="381"/>
      <c r="I116" s="400"/>
      <c r="J116" s="400"/>
      <c r="K116" s="379"/>
      <c r="L116" s="383"/>
      <c r="M116" s="384"/>
      <c r="N116" s="387"/>
    </row>
    <row r="117" spans="2:14" ht="12">
      <c r="B117" s="378">
        <v>360</v>
      </c>
      <c r="C117" s="379"/>
      <c r="D117" s="379"/>
      <c r="E117" s="379"/>
      <c r="F117" s="401" t="s">
        <v>165</v>
      </c>
      <c r="G117" s="380"/>
      <c r="H117" s="381"/>
      <c r="I117" s="397"/>
      <c r="J117" s="397"/>
      <c r="K117" s="379"/>
      <c r="L117" s="383"/>
      <c r="M117" s="384"/>
      <c r="N117" s="387"/>
    </row>
    <row r="118" spans="2:14" ht="12">
      <c r="B118" s="378"/>
      <c r="C118" s="379"/>
      <c r="D118" s="379"/>
      <c r="E118" s="379"/>
      <c r="F118" s="379"/>
      <c r="G118" s="380"/>
      <c r="H118" s="381"/>
      <c r="I118" s="397"/>
      <c r="J118" s="397"/>
      <c r="K118" s="379"/>
      <c r="L118" s="383"/>
      <c r="M118" s="384"/>
      <c r="N118" s="387"/>
    </row>
    <row r="119" spans="2:14" ht="12">
      <c r="B119" s="378"/>
      <c r="C119" s="379"/>
      <c r="D119" s="399"/>
      <c r="E119" s="379"/>
      <c r="F119" s="379"/>
      <c r="G119" s="380"/>
      <c r="H119" s="402"/>
      <c r="I119" s="397"/>
      <c r="J119" s="397"/>
      <c r="K119" s="379"/>
      <c r="L119" s="383"/>
      <c r="M119" s="384">
        <v>157</v>
      </c>
      <c r="N119" s="387" t="s">
        <v>685</v>
      </c>
    </row>
    <row r="120" spans="2:14" ht="12">
      <c r="B120" s="378"/>
      <c r="C120" s="379"/>
      <c r="D120" s="399"/>
      <c r="E120" s="379"/>
      <c r="F120" s="379"/>
      <c r="G120" s="380"/>
      <c r="H120" s="402"/>
      <c r="I120" s="397"/>
      <c r="J120" s="397"/>
      <c r="K120" s="379"/>
      <c r="L120" s="383"/>
      <c r="M120" s="384"/>
      <c r="N120" s="387"/>
    </row>
    <row r="121" spans="2:14" ht="12">
      <c r="B121" s="378"/>
      <c r="C121" s="379"/>
      <c r="D121" s="399"/>
      <c r="E121" s="379"/>
      <c r="F121" s="379"/>
      <c r="G121" s="380"/>
      <c r="H121" s="402"/>
      <c r="I121" s="397"/>
      <c r="J121" s="397"/>
      <c r="K121" s="379"/>
      <c r="L121" s="383"/>
      <c r="M121" s="384"/>
      <c r="N121" s="387"/>
    </row>
    <row r="122" spans="2:14" ht="12">
      <c r="B122" s="378"/>
      <c r="C122" s="379"/>
      <c r="D122" s="379"/>
      <c r="E122" s="379"/>
      <c r="F122" s="379"/>
      <c r="G122" s="380"/>
      <c r="H122" s="402"/>
      <c r="I122" s="396"/>
      <c r="J122" s="396"/>
      <c r="K122" s="379"/>
      <c r="L122" s="383"/>
      <c r="M122" s="384"/>
      <c r="N122" s="387"/>
    </row>
    <row r="123" spans="2:14" ht="12">
      <c r="B123" s="378"/>
      <c r="C123" s="379"/>
      <c r="D123" s="379"/>
      <c r="E123" s="379"/>
      <c r="F123" s="379"/>
      <c r="G123" s="380"/>
      <c r="H123" s="402"/>
      <c r="I123" s="396"/>
      <c r="J123" s="396"/>
      <c r="K123" s="379"/>
      <c r="L123" s="383"/>
      <c r="M123" s="384"/>
      <c r="N123" s="387" t="s">
        <v>686</v>
      </c>
    </row>
    <row r="124" spans="2:14" ht="12">
      <c r="B124" s="378"/>
      <c r="C124" s="379"/>
      <c r="D124" s="379"/>
      <c r="E124" s="379"/>
      <c r="F124" s="379"/>
      <c r="G124" s="380"/>
      <c r="H124" s="402"/>
      <c r="I124" s="396"/>
      <c r="J124" s="396"/>
      <c r="K124" s="379"/>
      <c r="L124" s="383"/>
      <c r="M124" s="384">
        <v>151</v>
      </c>
      <c r="N124" s="387" t="s">
        <v>667</v>
      </c>
    </row>
    <row r="125" spans="2:14" ht="12">
      <c r="B125" s="378"/>
      <c r="C125" s="379"/>
      <c r="D125" s="379"/>
      <c r="E125" s="379"/>
      <c r="F125" s="379"/>
      <c r="G125" s="380"/>
      <c r="H125" s="402"/>
      <c r="I125" s="396"/>
      <c r="J125" s="396"/>
      <c r="K125" s="379"/>
      <c r="L125" s="383"/>
      <c r="M125" s="384"/>
      <c r="N125" s="387"/>
    </row>
    <row r="126" spans="2:14" ht="12">
      <c r="B126" s="378"/>
      <c r="C126" s="379"/>
      <c r="D126" s="379"/>
      <c r="E126" s="379"/>
      <c r="F126" s="379"/>
      <c r="G126" s="380"/>
      <c r="H126" s="403"/>
      <c r="I126" s="379"/>
      <c r="J126" s="379"/>
      <c r="K126" s="379"/>
      <c r="L126" s="383"/>
      <c r="M126" s="384"/>
      <c r="N126" s="387" t="s">
        <v>687</v>
      </c>
    </row>
    <row r="127" spans="2:14" ht="12">
      <c r="B127" s="378"/>
      <c r="C127" s="379"/>
      <c r="D127" s="379"/>
      <c r="E127" s="379"/>
      <c r="F127" s="379"/>
      <c r="G127" s="380"/>
      <c r="H127" s="403"/>
      <c r="I127" s="379"/>
      <c r="J127" s="379"/>
      <c r="K127" s="379"/>
      <c r="L127" s="383"/>
      <c r="M127" s="384"/>
      <c r="N127" s="387" t="s">
        <v>688</v>
      </c>
    </row>
    <row r="128" spans="2:14" ht="12">
      <c r="B128" s="378"/>
      <c r="C128" s="379"/>
      <c r="D128" s="379"/>
      <c r="E128" s="379"/>
      <c r="F128" s="379"/>
      <c r="G128" s="380"/>
      <c r="H128" s="403"/>
      <c r="I128" s="379"/>
      <c r="J128" s="379"/>
      <c r="K128" s="379"/>
      <c r="L128" s="383"/>
      <c r="M128" s="384">
        <v>145</v>
      </c>
      <c r="N128" s="387"/>
    </row>
    <row r="129" spans="2:14" ht="12">
      <c r="B129" s="378"/>
      <c r="C129" s="396"/>
      <c r="D129" s="396"/>
      <c r="E129" s="396"/>
      <c r="F129" s="396"/>
      <c r="G129" s="386"/>
      <c r="H129" s="403"/>
      <c r="I129" s="379"/>
      <c r="J129" s="379"/>
      <c r="K129" s="379"/>
      <c r="L129" s="383"/>
      <c r="M129" s="384"/>
      <c r="N129" s="387"/>
    </row>
    <row r="130" spans="2:14" ht="12">
      <c r="B130" s="378"/>
      <c r="C130" s="379"/>
      <c r="D130" s="379"/>
      <c r="E130" s="379"/>
      <c r="F130" s="379"/>
      <c r="G130" s="380"/>
      <c r="H130" s="403"/>
      <c r="I130" s="379"/>
      <c r="J130" s="379"/>
      <c r="K130" s="379"/>
      <c r="L130" s="383"/>
      <c r="M130" s="384"/>
      <c r="N130" s="387"/>
    </row>
    <row r="131" spans="2:14" ht="12">
      <c r="B131" s="378"/>
      <c r="C131" s="379"/>
      <c r="D131" s="379"/>
      <c r="E131" s="379"/>
      <c r="F131" s="379"/>
      <c r="G131" s="380"/>
      <c r="H131" s="403"/>
      <c r="I131" s="379"/>
      <c r="J131" s="379"/>
      <c r="K131" s="379"/>
      <c r="L131" s="383"/>
      <c r="M131" s="384"/>
      <c r="N131" s="387"/>
    </row>
    <row r="132" spans="2:14" ht="12">
      <c r="B132" s="378"/>
      <c r="C132" s="379"/>
      <c r="D132" s="379"/>
      <c r="E132" s="379"/>
      <c r="F132" s="379"/>
      <c r="G132" s="380"/>
      <c r="H132" s="403"/>
      <c r="I132" s="379"/>
      <c r="J132" s="379"/>
      <c r="K132" s="379"/>
      <c r="L132" s="383"/>
      <c r="M132" s="384">
        <v>139</v>
      </c>
      <c r="N132" s="387"/>
    </row>
    <row r="133" spans="2:14" ht="12">
      <c r="B133" s="378"/>
      <c r="C133" s="379"/>
      <c r="D133" s="379"/>
      <c r="E133" s="379"/>
      <c r="F133" s="379"/>
      <c r="G133" s="380"/>
      <c r="H133" s="402"/>
      <c r="I133" s="396"/>
      <c r="J133" s="396"/>
      <c r="K133" s="379"/>
      <c r="L133" s="383"/>
      <c r="M133" s="384"/>
      <c r="N133" s="387"/>
    </row>
    <row r="134" spans="2:14" ht="12">
      <c r="B134" s="378"/>
      <c r="C134" s="379"/>
      <c r="D134" s="379"/>
      <c r="E134" s="379"/>
      <c r="F134" s="379"/>
      <c r="G134" s="380"/>
      <c r="H134" s="402"/>
      <c r="I134" s="396"/>
      <c r="J134" s="396"/>
      <c r="K134" s="379"/>
      <c r="L134" s="383"/>
      <c r="M134" s="384"/>
      <c r="N134" s="387" t="s">
        <v>689</v>
      </c>
    </row>
    <row r="135" spans="2:14" ht="12">
      <c r="B135" s="378"/>
      <c r="C135" s="379"/>
      <c r="D135" s="379"/>
      <c r="E135" s="379"/>
      <c r="F135" s="379"/>
      <c r="G135" s="380"/>
      <c r="H135" s="402"/>
      <c r="I135" s="396"/>
      <c r="J135" s="396"/>
      <c r="K135" s="379"/>
      <c r="L135" s="383"/>
      <c r="M135" s="384">
        <v>136</v>
      </c>
      <c r="N135" s="387"/>
    </row>
    <row r="136" spans="2:14" ht="12">
      <c r="B136" s="378"/>
      <c r="C136" s="379"/>
      <c r="D136" s="379"/>
      <c r="E136" s="379"/>
      <c r="F136" s="379"/>
      <c r="G136" s="380"/>
      <c r="H136" s="402"/>
      <c r="I136" s="396"/>
      <c r="J136" s="396"/>
      <c r="K136" s="379"/>
      <c r="L136" s="383"/>
      <c r="M136" s="384"/>
      <c r="N136" s="387"/>
    </row>
    <row r="137" spans="2:14" ht="12">
      <c r="B137" s="378"/>
      <c r="C137" s="379"/>
      <c r="D137" s="379"/>
      <c r="E137" s="379"/>
      <c r="F137" s="379"/>
      <c r="G137" s="380"/>
      <c r="H137" s="402"/>
      <c r="I137" s="396"/>
      <c r="J137" s="396"/>
      <c r="K137" s="379"/>
      <c r="L137" s="383"/>
      <c r="M137" s="384"/>
      <c r="N137" s="387"/>
    </row>
    <row r="138" spans="2:14" ht="12">
      <c r="B138" s="378"/>
      <c r="C138" s="379"/>
      <c r="D138" s="379"/>
      <c r="E138" s="379"/>
      <c r="F138" s="379"/>
      <c r="G138" s="380"/>
      <c r="H138" s="402"/>
      <c r="I138" s="396"/>
      <c r="J138" s="396"/>
      <c r="K138" s="379"/>
      <c r="L138" s="383"/>
      <c r="M138" s="384"/>
      <c r="N138" s="387"/>
    </row>
    <row r="139" spans="2:14" ht="12">
      <c r="B139" s="378"/>
      <c r="C139" s="379"/>
      <c r="D139" s="379"/>
      <c r="E139" s="379"/>
      <c r="F139" s="379"/>
      <c r="G139" s="380"/>
      <c r="H139" s="402"/>
      <c r="I139" s="396"/>
      <c r="J139" s="396"/>
      <c r="K139" s="379"/>
      <c r="L139" s="383"/>
      <c r="M139" s="384"/>
      <c r="N139" s="387"/>
    </row>
    <row r="140" spans="2:14" ht="12">
      <c r="B140" s="378"/>
      <c r="C140" s="379"/>
      <c r="D140" s="379"/>
      <c r="E140" s="379"/>
      <c r="F140" s="379"/>
      <c r="G140" s="380"/>
      <c r="H140" s="402"/>
      <c r="I140" s="396"/>
      <c r="J140" s="396"/>
      <c r="K140" s="379"/>
      <c r="L140" s="383"/>
      <c r="M140" s="384"/>
      <c r="N140" s="387"/>
    </row>
    <row r="141" spans="2:14" ht="12">
      <c r="B141" s="378"/>
      <c r="C141" s="379"/>
      <c r="D141" s="379"/>
      <c r="E141" s="379"/>
      <c r="F141" s="379"/>
      <c r="G141" s="380"/>
      <c r="H141" s="402"/>
      <c r="I141" s="396"/>
      <c r="J141" s="396"/>
      <c r="K141" s="379"/>
      <c r="L141" s="383"/>
      <c r="M141" s="384"/>
      <c r="N141" s="387"/>
    </row>
    <row r="142" spans="2:14" ht="12">
      <c r="B142" s="378"/>
      <c r="C142" s="379"/>
      <c r="D142" s="379"/>
      <c r="E142" s="379"/>
      <c r="F142" s="379"/>
      <c r="G142" s="380"/>
      <c r="H142" s="402"/>
      <c r="I142" s="396"/>
      <c r="J142" s="396"/>
      <c r="K142" s="379"/>
      <c r="L142" s="383"/>
      <c r="M142" s="384"/>
      <c r="N142" s="387"/>
    </row>
    <row r="143" spans="2:14" ht="12">
      <c r="B143" s="378"/>
      <c r="C143" s="379"/>
      <c r="D143" s="379"/>
      <c r="E143" s="379"/>
      <c r="F143" s="379"/>
      <c r="G143" s="380"/>
      <c r="H143" s="402"/>
      <c r="I143" s="396"/>
      <c r="J143" s="396"/>
      <c r="K143" s="379"/>
      <c r="L143" s="383"/>
      <c r="M143" s="384"/>
      <c r="N143" s="387"/>
    </row>
    <row r="144" spans="2:14" ht="12">
      <c r="B144" s="378"/>
      <c r="C144" s="379"/>
      <c r="D144" s="379"/>
      <c r="E144" s="379"/>
      <c r="F144" s="379"/>
      <c r="G144" s="380"/>
      <c r="H144" s="402"/>
      <c r="I144" s="396"/>
      <c r="J144" s="396"/>
      <c r="K144" s="379"/>
      <c r="L144" s="383"/>
      <c r="M144" s="384"/>
      <c r="N144" s="387"/>
    </row>
    <row r="145" spans="2:14" ht="12.75" thickBot="1">
      <c r="B145" s="404"/>
      <c r="C145" s="405"/>
      <c r="D145" s="405"/>
      <c r="E145" s="406"/>
      <c r="F145" s="406"/>
      <c r="G145" s="407"/>
      <c r="H145" s="408"/>
      <c r="I145" s="409"/>
      <c r="J145" s="409"/>
      <c r="K145" s="406"/>
      <c r="L145" s="410"/>
      <c r="M145" s="411"/>
      <c r="N145" s="412"/>
    </row>
    <row r="146" spans="2:10" ht="12.75" thickTop="1">
      <c r="B146" s="111"/>
      <c r="H146" s="111"/>
      <c r="I146" s="110"/>
      <c r="J146" s="110"/>
    </row>
    <row r="147" spans="2:10" ht="12">
      <c r="B147" s="112"/>
      <c r="H147" s="112"/>
      <c r="I147" s="110"/>
      <c r="J147" s="110"/>
    </row>
    <row r="148" spans="2:10" ht="12">
      <c r="B148" s="111"/>
      <c r="H148" s="111"/>
      <c r="I148" s="110"/>
      <c r="J148" s="110"/>
    </row>
    <row r="149" spans="2:10" ht="12">
      <c r="B149" s="112"/>
      <c r="H149" s="112"/>
      <c r="I149" s="110"/>
      <c r="J149" s="110"/>
    </row>
    <row r="150" spans="2:10" ht="12">
      <c r="B150" s="112"/>
      <c r="H150" s="112"/>
      <c r="I150" s="110"/>
      <c r="J150" s="110"/>
    </row>
    <row r="151" spans="2:10" ht="12">
      <c r="B151" s="112"/>
      <c r="H151" s="112"/>
      <c r="I151" s="110"/>
      <c r="J151" s="110"/>
    </row>
    <row r="152" spans="2:10" ht="12">
      <c r="B152" s="112"/>
      <c r="H152" s="112"/>
      <c r="I152" s="110"/>
      <c r="J152" s="110"/>
    </row>
    <row r="153" spans="2:10" ht="12">
      <c r="B153" s="63"/>
      <c r="H153" s="63"/>
      <c r="I153" s="110"/>
      <c r="J153" s="110"/>
    </row>
    <row r="154" spans="9:10" ht="12">
      <c r="I154" s="110"/>
      <c r="J154" s="110"/>
    </row>
  </sheetData>
  <sheetProtection/>
  <mergeCells count="4">
    <mergeCell ref="B1:D1"/>
    <mergeCell ref="B2:G2"/>
    <mergeCell ref="H2:L2"/>
    <mergeCell ref="M2:N2"/>
  </mergeCells>
  <printOptions/>
  <pageMargins left="0.4330708661417323" right="0.3937007874015748" top="1.1811023622047245" bottom="0.5118110236220472" header="0.7874015748031497" footer="0.31496062992125984"/>
  <pageSetup fitToHeight="1" fitToWidth="1" horizontalDpi="600" verticalDpi="600" orientation="portrait" paperSize="12" scale="49" r:id="rId1"/>
  <headerFooter alignWithMargins="0">
    <oddHeader>&amp;L
&amp;"새굴림,보통"&amp;9
* 자세한 사항은 각 대학교 전형요강 및 홈페이지에서 확인 바랍니다.&amp;C&amp;"새굴림,굵게"&amp;20 2012학년도 대학진학 상담자료(정시)&amp;R&amp;"돋움,굵게"&amp;14
&amp;18&amp;A</oddHeader>
    <oddFooter>&amp;L&amp;"새굴림,보통"&amp;10출력일시:&amp;D &amp;T&amp;C&amp;"새굴림,보통"&amp;9부산진학지도협의회&amp;R&amp;"새굴림,굵게"&amp;14&amp;P&amp;"돋움,보통"&amp;11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T153"/>
  <sheetViews>
    <sheetView view="pageBreakPreview" zoomScaleSheetLayoutView="100" zoomScalePageLayoutView="0" workbookViewId="0" topLeftCell="A46">
      <selection activeCell="B3" sqref="B1:C65536"/>
    </sheetView>
  </sheetViews>
  <sheetFormatPr defaultColWidth="8.88671875" defaultRowHeight="13.5"/>
  <cols>
    <col min="1" max="1" width="0.23046875" style="62" customWidth="1"/>
    <col min="2" max="2" width="4.99609375" style="64" bestFit="1" customWidth="1"/>
    <col min="3" max="3" width="4.88671875" style="64" bestFit="1" customWidth="1"/>
    <col min="4" max="4" width="18.99609375" style="62" bestFit="1" customWidth="1"/>
    <col min="5" max="5" width="6.77734375" style="64" bestFit="1" customWidth="1"/>
    <col min="6" max="6" width="16.6640625" style="62" bestFit="1" customWidth="1"/>
    <col min="7" max="7" width="37.99609375" style="62" bestFit="1" customWidth="1"/>
    <col min="8" max="8" width="14.6640625" style="62" bestFit="1" customWidth="1"/>
    <col min="9" max="9" width="17.88671875" style="0" bestFit="1" customWidth="1"/>
    <col min="10" max="10" width="22.21484375" style="62" bestFit="1" customWidth="1"/>
    <col min="11" max="11" width="10.88671875" style="62" bestFit="1" customWidth="1"/>
    <col min="12" max="12" width="11.6640625" style="62" bestFit="1" customWidth="1"/>
    <col min="13" max="13" width="9.3359375" style="62" bestFit="1" customWidth="1"/>
    <col min="14" max="14" width="6.77734375" style="64" bestFit="1" customWidth="1"/>
    <col min="15" max="15" width="18.77734375" style="0" bestFit="1" customWidth="1"/>
    <col min="16" max="16" width="18.99609375" style="62" bestFit="1" customWidth="1"/>
    <col min="17" max="17" width="8.77734375" style="62" bestFit="1" customWidth="1"/>
    <col min="18" max="18" width="6.5546875" style="64" customWidth="1"/>
    <col min="19" max="19" width="24.77734375" style="62" bestFit="1" customWidth="1"/>
    <col min="20" max="20" width="19.77734375" style="62" customWidth="1"/>
    <col min="21" max="29" width="12.5546875" style="62" customWidth="1"/>
    <col min="30" max="16384" width="8.88671875" style="62" customWidth="1"/>
  </cols>
  <sheetData>
    <row r="1" spans="2:19" ht="24" customHeight="1" thickBot="1">
      <c r="B1" t="s">
        <v>1287</v>
      </c>
      <c r="C1"/>
      <c r="D1"/>
      <c r="E1" s="91"/>
      <c r="F1" s="61"/>
      <c r="G1" s="61"/>
      <c r="H1" s="61"/>
      <c r="J1" s="61"/>
      <c r="K1" s="61"/>
      <c r="L1" s="61"/>
      <c r="M1" s="64"/>
      <c r="N1" s="61"/>
      <c r="R1" s="61"/>
      <c r="S1" s="61"/>
    </row>
    <row r="2" spans="2:19" s="108" customFormat="1" ht="16.5" customHeight="1" thickBot="1" thickTop="1">
      <c r="B2" t="s">
        <v>1285</v>
      </c>
      <c r="C2"/>
      <c r="D2"/>
      <c r="E2" t="s">
        <v>1264</v>
      </c>
      <c r="F2"/>
      <c r="G2"/>
      <c r="H2"/>
      <c r="I2"/>
      <c r="J2"/>
      <c r="K2"/>
      <c r="L2"/>
      <c r="M2"/>
      <c r="N2" t="s">
        <v>1280</v>
      </c>
      <c r="O2"/>
      <c r="P2"/>
      <c r="Q2"/>
      <c r="R2" t="s">
        <v>1286</v>
      </c>
      <c r="S2"/>
    </row>
    <row r="3" spans="2:19" s="108" customFormat="1" ht="25.5" thickBot="1" thickTop="1">
      <c r="B3" s="413" t="s">
        <v>1263</v>
      </c>
      <c r="C3" s="414" t="s">
        <v>1284</v>
      </c>
      <c r="D3" s="415" t="s">
        <v>4</v>
      </c>
      <c r="E3" s="416" t="s">
        <v>58</v>
      </c>
      <c r="F3" s="436" t="s">
        <v>4</v>
      </c>
      <c r="G3" s="432" t="s">
        <v>23</v>
      </c>
      <c r="H3" s="432" t="s">
        <v>20</v>
      </c>
      <c r="I3" s="432" t="s">
        <v>3</v>
      </c>
      <c r="J3" s="432" t="s">
        <v>24</v>
      </c>
      <c r="K3" s="432" t="s">
        <v>59</v>
      </c>
      <c r="L3" s="432" t="s">
        <v>19</v>
      </c>
      <c r="M3" s="417" t="s">
        <v>22</v>
      </c>
      <c r="N3" s="418" t="s">
        <v>60</v>
      </c>
      <c r="O3" s="426" t="s">
        <v>21</v>
      </c>
      <c r="P3" s="419" t="s">
        <v>18</v>
      </c>
      <c r="Q3" s="415" t="s">
        <v>45</v>
      </c>
      <c r="R3" s="420" t="s">
        <v>60</v>
      </c>
      <c r="S3" s="429" t="s">
        <v>191</v>
      </c>
    </row>
    <row r="4" spans="2:19" s="123" customFormat="1" ht="34.5" thickBot="1">
      <c r="B4" t="s">
        <v>1288</v>
      </c>
      <c r="C4"/>
      <c r="D4" s="421" t="s">
        <v>1294</v>
      </c>
      <c r="E4" s="422" t="s">
        <v>156</v>
      </c>
      <c r="F4" s="437" t="s">
        <v>1294</v>
      </c>
      <c r="G4" s="433" t="s">
        <v>1290</v>
      </c>
      <c r="H4" s="434" t="s">
        <v>1290</v>
      </c>
      <c r="I4" s="435" t="s">
        <v>1295</v>
      </c>
      <c r="J4" s="434" t="s">
        <v>1290</v>
      </c>
      <c r="K4" s="433" t="s">
        <v>1290</v>
      </c>
      <c r="L4" s="433" t="s">
        <v>1296</v>
      </c>
      <c r="M4" s="431" t="s">
        <v>1297</v>
      </c>
      <c r="N4" s="423" t="s">
        <v>156</v>
      </c>
      <c r="O4" s="427" t="s">
        <v>1298</v>
      </c>
      <c r="P4" s="428" t="s">
        <v>1299</v>
      </c>
      <c r="Q4" s="425" t="s">
        <v>1292</v>
      </c>
      <c r="R4" s="424" t="s">
        <v>156</v>
      </c>
      <c r="S4" s="430" t="s">
        <v>1300</v>
      </c>
    </row>
    <row r="5" spans="2:19" s="109" customFormat="1" ht="14.25" thickTop="1">
      <c r="B5" s="438"/>
      <c r="C5" s="439"/>
      <c r="D5" s="440"/>
      <c r="E5" s="441">
        <v>501</v>
      </c>
      <c r="F5" s="442" t="s">
        <v>948</v>
      </c>
      <c r="G5" s="443"/>
      <c r="H5" s="444" t="s">
        <v>1305</v>
      </c>
      <c r="I5" s="445"/>
      <c r="J5" s="446"/>
      <c r="K5" s="443"/>
      <c r="L5" s="443"/>
      <c r="M5" s="447"/>
      <c r="N5" s="448"/>
      <c r="O5" s="449"/>
      <c r="P5" s="450" t="s">
        <v>1308</v>
      </c>
      <c r="Q5" s="451"/>
      <c r="R5" s="452"/>
      <c r="S5" s="453"/>
    </row>
    <row r="6" spans="2:19" s="61" customFormat="1" ht="13.5">
      <c r="B6" s="454"/>
      <c r="C6" s="455"/>
      <c r="D6" s="456"/>
      <c r="E6" s="457">
        <v>493</v>
      </c>
      <c r="F6" s="458" t="s">
        <v>947</v>
      </c>
      <c r="G6" s="459"/>
      <c r="H6" s="460"/>
      <c r="I6" s="461"/>
      <c r="J6" s="462"/>
      <c r="K6" s="459"/>
      <c r="L6" s="459"/>
      <c r="M6" s="463"/>
      <c r="N6" s="464"/>
      <c r="O6" s="465"/>
      <c r="P6" s="466"/>
      <c r="Q6" s="467"/>
      <c r="R6" s="468"/>
      <c r="S6" s="469"/>
    </row>
    <row r="7" spans="2:19" ht="13.5">
      <c r="B7" s="454"/>
      <c r="C7" s="455"/>
      <c r="D7" s="456"/>
      <c r="E7" s="457">
        <v>491</v>
      </c>
      <c r="F7" s="470"/>
      <c r="G7" s="459"/>
      <c r="H7" s="459"/>
      <c r="I7" s="461"/>
      <c r="J7" s="459"/>
      <c r="K7" s="459"/>
      <c r="L7" s="459"/>
      <c r="M7" s="463"/>
      <c r="N7" s="464">
        <v>377</v>
      </c>
      <c r="O7" s="465"/>
      <c r="P7" s="471" t="s">
        <v>944</v>
      </c>
      <c r="Q7" s="472" t="s">
        <v>943</v>
      </c>
      <c r="R7" s="468"/>
      <c r="S7" s="469"/>
    </row>
    <row r="8" spans="2:19" ht="13.5">
      <c r="B8" s="454"/>
      <c r="C8" s="455"/>
      <c r="D8" s="456"/>
      <c r="E8" s="457"/>
      <c r="F8" s="470"/>
      <c r="G8" s="459"/>
      <c r="H8" s="459" t="s">
        <v>946</v>
      </c>
      <c r="I8" s="461"/>
      <c r="J8" s="459"/>
      <c r="K8" s="459"/>
      <c r="L8" s="459"/>
      <c r="M8" s="463"/>
      <c r="N8" s="464"/>
      <c r="O8" s="465"/>
      <c r="P8" s="471"/>
      <c r="Q8" s="472" t="s">
        <v>831</v>
      </c>
      <c r="R8" s="468">
        <v>382</v>
      </c>
      <c r="S8" s="469"/>
    </row>
    <row r="9" spans="2:19" ht="13.5">
      <c r="B9" s="454"/>
      <c r="C9" s="455"/>
      <c r="D9" s="456"/>
      <c r="E9" s="457"/>
      <c r="F9" s="470"/>
      <c r="G9" s="459"/>
      <c r="H9" s="459"/>
      <c r="I9" s="461"/>
      <c r="J9" s="459"/>
      <c r="K9" s="459" t="s">
        <v>931</v>
      </c>
      <c r="L9" s="459"/>
      <c r="M9" s="463"/>
      <c r="N9" s="464"/>
      <c r="O9" s="465"/>
      <c r="P9" s="471"/>
      <c r="Q9" s="472" t="s">
        <v>942</v>
      </c>
      <c r="R9" s="468"/>
      <c r="S9" s="469"/>
    </row>
    <row r="10" spans="2:19" ht="13.5">
      <c r="B10" s="454"/>
      <c r="C10" s="455"/>
      <c r="D10" s="456"/>
      <c r="E10" s="457"/>
      <c r="F10" s="470"/>
      <c r="G10" s="459"/>
      <c r="H10" s="459"/>
      <c r="I10" s="461"/>
      <c r="J10" s="459"/>
      <c r="K10" s="459"/>
      <c r="L10" s="459"/>
      <c r="M10" s="463"/>
      <c r="N10" s="464">
        <v>374</v>
      </c>
      <c r="O10" s="465"/>
      <c r="P10" s="471"/>
      <c r="Q10" s="473"/>
      <c r="R10" s="468"/>
      <c r="S10" s="469" t="s">
        <v>940</v>
      </c>
    </row>
    <row r="11" spans="2:19" ht="13.5">
      <c r="B11" s="454"/>
      <c r="C11" s="455"/>
      <c r="D11" s="456"/>
      <c r="E11" s="457"/>
      <c r="F11" s="458"/>
      <c r="G11" s="459"/>
      <c r="H11" s="459"/>
      <c r="I11" s="461"/>
      <c r="J11" s="459"/>
      <c r="K11" s="459"/>
      <c r="L11" s="459"/>
      <c r="M11" s="463"/>
      <c r="N11" s="464"/>
      <c r="O11" s="465"/>
      <c r="P11" s="471"/>
      <c r="Q11" s="473"/>
      <c r="R11" s="468"/>
      <c r="S11" s="469" t="s">
        <v>939</v>
      </c>
    </row>
    <row r="12" spans="2:19" ht="13.5">
      <c r="B12" s="454"/>
      <c r="C12" s="455"/>
      <c r="D12" s="456"/>
      <c r="E12" s="457">
        <v>486</v>
      </c>
      <c r="F12" s="474"/>
      <c r="G12" s="459"/>
      <c r="H12" s="459"/>
      <c r="I12" s="461"/>
      <c r="J12" s="459"/>
      <c r="K12" s="459"/>
      <c r="L12" s="459"/>
      <c r="M12" s="463"/>
      <c r="N12" s="464"/>
      <c r="O12" s="465"/>
      <c r="P12" s="471"/>
      <c r="Q12" s="473"/>
      <c r="R12" s="468"/>
      <c r="S12" s="469" t="s">
        <v>938</v>
      </c>
    </row>
    <row r="13" spans="2:20" ht="13.5">
      <c r="B13" s="454"/>
      <c r="C13" s="455"/>
      <c r="D13" s="456"/>
      <c r="E13" s="457"/>
      <c r="F13" s="474"/>
      <c r="G13" s="459"/>
      <c r="H13" s="459"/>
      <c r="I13" s="461"/>
      <c r="J13" s="459" t="s">
        <v>936</v>
      </c>
      <c r="K13" s="459"/>
      <c r="L13" s="459"/>
      <c r="M13" s="463"/>
      <c r="N13" s="464">
        <v>369</v>
      </c>
      <c r="O13" s="465"/>
      <c r="P13" s="471"/>
      <c r="Q13" s="473"/>
      <c r="R13" s="468">
        <v>378</v>
      </c>
      <c r="S13" s="469" t="s">
        <v>937</v>
      </c>
      <c r="T13" s="118"/>
    </row>
    <row r="14" spans="2:19" ht="13.5">
      <c r="B14" s="454"/>
      <c r="C14" s="455"/>
      <c r="D14" s="475"/>
      <c r="E14" s="457"/>
      <c r="F14" s="474"/>
      <c r="G14" s="459"/>
      <c r="H14" s="459"/>
      <c r="I14" s="461"/>
      <c r="J14" s="476"/>
      <c r="K14" s="459"/>
      <c r="L14" s="459"/>
      <c r="M14" s="463"/>
      <c r="N14" s="464"/>
      <c r="O14" s="465"/>
      <c r="P14" s="471"/>
      <c r="Q14" s="473"/>
      <c r="R14" s="468"/>
      <c r="S14" s="469" t="s">
        <v>935</v>
      </c>
    </row>
    <row r="15" spans="2:19" ht="13.5">
      <c r="B15" s="454"/>
      <c r="C15" s="455"/>
      <c r="D15" s="456"/>
      <c r="E15" s="457"/>
      <c r="F15" s="474"/>
      <c r="G15" s="459"/>
      <c r="H15" s="459"/>
      <c r="I15" s="461"/>
      <c r="J15" s="459"/>
      <c r="K15" s="459"/>
      <c r="L15" s="459"/>
      <c r="M15" s="463"/>
      <c r="N15" s="464"/>
      <c r="O15" s="465"/>
      <c r="P15" s="471"/>
      <c r="Q15" s="473"/>
      <c r="R15" s="468"/>
      <c r="S15" s="469" t="s">
        <v>934</v>
      </c>
    </row>
    <row r="16" spans="2:19" ht="13.5">
      <c r="B16" s="454"/>
      <c r="C16" s="455"/>
      <c r="E16" s="457"/>
      <c r="F16" s="474"/>
      <c r="G16" s="459"/>
      <c r="H16" s="459"/>
      <c r="I16" s="461"/>
      <c r="J16" s="459"/>
      <c r="K16" s="459"/>
      <c r="L16" s="459"/>
      <c r="M16" s="463"/>
      <c r="N16" s="464"/>
      <c r="O16" s="465"/>
      <c r="P16" s="471"/>
      <c r="Q16" s="473"/>
      <c r="R16" s="468"/>
      <c r="S16" s="469" t="s">
        <v>932</v>
      </c>
    </row>
    <row r="17" spans="2:19" ht="13.5">
      <c r="B17" s="454"/>
      <c r="C17" s="455"/>
      <c r="D17" s="456"/>
      <c r="E17" s="457">
        <v>481</v>
      </c>
      <c r="F17" s="474"/>
      <c r="G17" s="476"/>
      <c r="H17" s="459"/>
      <c r="I17" s="461"/>
      <c r="J17" s="459"/>
      <c r="K17" s="459"/>
      <c r="L17" s="459"/>
      <c r="M17" s="463"/>
      <c r="N17" s="464"/>
      <c r="O17" s="465"/>
      <c r="P17" s="471"/>
      <c r="Q17" s="473"/>
      <c r="R17" s="468">
        <v>373</v>
      </c>
      <c r="S17" s="469" t="s">
        <v>930</v>
      </c>
    </row>
    <row r="18" spans="2:19" ht="13.5">
      <c r="B18" s="454"/>
      <c r="C18" s="455"/>
      <c r="D18" s="456"/>
      <c r="E18" s="457"/>
      <c r="F18" s="470"/>
      <c r="G18" s="459" t="s">
        <v>931</v>
      </c>
      <c r="H18" s="459"/>
      <c r="I18" s="461"/>
      <c r="J18" s="459"/>
      <c r="K18" s="459"/>
      <c r="L18" s="459"/>
      <c r="M18" s="463"/>
      <c r="N18" s="464">
        <v>364</v>
      </c>
      <c r="O18" s="465" t="s">
        <v>928</v>
      </c>
      <c r="P18" s="471"/>
      <c r="Q18" s="456"/>
      <c r="R18" s="468"/>
      <c r="S18" s="469" t="s">
        <v>927</v>
      </c>
    </row>
    <row r="19" spans="2:20" ht="13.5">
      <c r="B19" s="454"/>
      <c r="C19" s="455"/>
      <c r="D19" s="456"/>
      <c r="E19" s="457"/>
      <c r="F19" s="470"/>
      <c r="G19" s="476"/>
      <c r="H19" s="459"/>
      <c r="I19" s="461"/>
      <c r="J19" s="459"/>
      <c r="K19" s="459"/>
      <c r="L19" s="459"/>
      <c r="M19" s="463"/>
      <c r="N19" s="464"/>
      <c r="O19" s="465"/>
      <c r="P19" s="471"/>
      <c r="Q19" s="456"/>
      <c r="R19" s="468"/>
      <c r="S19" s="469" t="s">
        <v>926</v>
      </c>
      <c r="T19" s="118"/>
    </row>
    <row r="20" spans="2:19" ht="13.5">
      <c r="B20" s="454">
        <v>511</v>
      </c>
      <c r="C20" s="455">
        <v>286</v>
      </c>
      <c r="D20" s="456"/>
      <c r="E20" s="457"/>
      <c r="F20" s="474"/>
      <c r="G20" s="459" t="s">
        <v>929</v>
      </c>
      <c r="H20" s="459"/>
      <c r="I20" s="461"/>
      <c r="J20" s="459"/>
      <c r="K20" s="459"/>
      <c r="L20" s="459"/>
      <c r="M20" s="463" t="s">
        <v>925</v>
      </c>
      <c r="N20" s="464"/>
      <c r="O20" s="465"/>
      <c r="P20" s="471"/>
      <c r="Q20" s="456"/>
      <c r="R20" s="468"/>
      <c r="S20" s="469"/>
    </row>
    <row r="21" spans="2:19" ht="13.5">
      <c r="B21" s="454"/>
      <c r="C21" s="455"/>
      <c r="D21" s="456" t="s">
        <v>933</v>
      </c>
      <c r="E21" s="457"/>
      <c r="F21" s="470"/>
      <c r="G21" s="459" t="s">
        <v>924</v>
      </c>
      <c r="H21" s="459"/>
      <c r="I21" s="461"/>
      <c r="J21" s="459"/>
      <c r="K21" s="459"/>
      <c r="L21" s="459"/>
      <c r="M21" s="463"/>
      <c r="N21" s="464"/>
      <c r="O21" s="465"/>
      <c r="P21" s="471"/>
      <c r="Q21" s="456"/>
      <c r="R21" s="468"/>
      <c r="S21" s="469"/>
    </row>
    <row r="22" spans="2:19" ht="13.5">
      <c r="B22" s="454"/>
      <c r="C22" s="455"/>
      <c r="D22" s="473"/>
      <c r="E22" s="457">
        <v>477</v>
      </c>
      <c r="F22" s="458"/>
      <c r="G22" s="459"/>
      <c r="H22" s="459"/>
      <c r="I22" s="461"/>
      <c r="J22" s="459"/>
      <c r="K22" s="459"/>
      <c r="L22" s="459"/>
      <c r="M22" s="463"/>
      <c r="N22" s="464">
        <v>360</v>
      </c>
      <c r="O22" s="465"/>
      <c r="P22" s="471"/>
      <c r="Q22" s="456"/>
      <c r="R22" s="468"/>
      <c r="S22" s="469"/>
    </row>
    <row r="23" spans="2:19" ht="13.5">
      <c r="B23" s="454"/>
      <c r="C23" s="455"/>
      <c r="D23" s="456"/>
      <c r="E23" s="457"/>
      <c r="F23" s="474"/>
      <c r="G23" s="476"/>
      <c r="H23" s="459"/>
      <c r="I23" s="461"/>
      <c r="J23" s="459"/>
      <c r="K23" s="459"/>
      <c r="L23" s="459"/>
      <c r="M23" s="463"/>
      <c r="N23" s="464"/>
      <c r="O23" s="465"/>
      <c r="P23" s="471"/>
      <c r="Q23" s="456"/>
      <c r="R23" s="468">
        <v>369</v>
      </c>
      <c r="S23" s="469"/>
    </row>
    <row r="24" spans="2:19" ht="13.5">
      <c r="B24" s="454">
        <v>502</v>
      </c>
      <c r="C24" s="455">
        <v>281</v>
      </c>
      <c r="D24" s="456"/>
      <c r="E24" s="457"/>
      <c r="F24" s="470"/>
      <c r="G24" s="459"/>
      <c r="H24" s="459"/>
      <c r="I24" s="461"/>
      <c r="J24" s="459"/>
      <c r="K24" s="459"/>
      <c r="L24" s="459"/>
      <c r="M24" s="463"/>
      <c r="N24" s="464"/>
      <c r="O24" s="465"/>
      <c r="P24" s="471"/>
      <c r="Q24" s="456"/>
      <c r="R24" s="468"/>
      <c r="S24" s="469"/>
    </row>
    <row r="25" spans="2:19" ht="13.5">
      <c r="B25" s="454"/>
      <c r="C25" s="455"/>
      <c r="D25" s="473" t="s">
        <v>923</v>
      </c>
      <c r="E25" s="457"/>
      <c r="F25" s="470"/>
      <c r="G25" s="459" t="s">
        <v>921</v>
      </c>
      <c r="H25" s="459"/>
      <c r="I25" s="461" t="s">
        <v>918</v>
      </c>
      <c r="J25" s="459"/>
      <c r="K25" s="459"/>
      <c r="L25" s="459"/>
      <c r="M25" s="463"/>
      <c r="N25" s="464"/>
      <c r="O25" s="465"/>
      <c r="P25" s="471"/>
      <c r="Q25" s="456"/>
      <c r="R25" s="468"/>
      <c r="S25" s="469"/>
    </row>
    <row r="26" spans="2:19" ht="13.5">
      <c r="B26" s="454"/>
      <c r="C26" s="455"/>
      <c r="D26" s="473" t="s">
        <v>922</v>
      </c>
      <c r="E26" s="457"/>
      <c r="F26" s="474"/>
      <c r="G26" s="459" t="s">
        <v>919</v>
      </c>
      <c r="H26" s="459"/>
      <c r="I26" s="461"/>
      <c r="J26" s="459"/>
      <c r="K26" s="459"/>
      <c r="L26" s="459"/>
      <c r="M26" s="463"/>
      <c r="N26" s="464"/>
      <c r="O26" s="465"/>
      <c r="P26" s="471" t="s">
        <v>908</v>
      </c>
      <c r="Q26" s="456"/>
      <c r="R26" s="468"/>
      <c r="S26" s="469"/>
    </row>
    <row r="27" spans="2:19" ht="13.5">
      <c r="B27" s="454"/>
      <c r="C27" s="455"/>
      <c r="D27" s="456" t="s">
        <v>898</v>
      </c>
      <c r="E27" s="457"/>
      <c r="F27" s="474"/>
      <c r="G27" s="459" t="s">
        <v>915</v>
      </c>
      <c r="H27" s="459"/>
      <c r="I27" s="461"/>
      <c r="J27" s="459"/>
      <c r="K27" s="459"/>
      <c r="L27" s="459"/>
      <c r="M27" s="463"/>
      <c r="N27" s="464"/>
      <c r="O27" s="465"/>
      <c r="P27" s="471" t="s">
        <v>904</v>
      </c>
      <c r="Q27" s="456"/>
      <c r="R27" s="468"/>
      <c r="S27" s="469" t="s">
        <v>914</v>
      </c>
    </row>
    <row r="28" spans="2:19" ht="13.5">
      <c r="B28" s="454"/>
      <c r="C28" s="455"/>
      <c r="D28" s="456" t="s">
        <v>1218</v>
      </c>
      <c r="E28" s="457">
        <v>471</v>
      </c>
      <c r="F28" s="477"/>
      <c r="G28" s="459" t="s">
        <v>912</v>
      </c>
      <c r="H28" s="459"/>
      <c r="I28" s="461"/>
      <c r="J28" s="459"/>
      <c r="K28" s="459"/>
      <c r="L28" s="459"/>
      <c r="M28" s="463" t="s">
        <v>911</v>
      </c>
      <c r="N28" s="464">
        <v>355</v>
      </c>
      <c r="O28" s="465"/>
      <c r="P28" s="471" t="s">
        <v>900</v>
      </c>
      <c r="Q28" s="456"/>
      <c r="R28" s="468"/>
      <c r="S28" s="469"/>
    </row>
    <row r="29" spans="2:19" ht="13.5">
      <c r="B29" s="454"/>
      <c r="C29" s="455"/>
      <c r="D29" s="456" t="s">
        <v>1217</v>
      </c>
      <c r="E29" s="457"/>
      <c r="F29" s="478"/>
      <c r="G29" s="459" t="s">
        <v>909</v>
      </c>
      <c r="H29" s="459"/>
      <c r="I29" s="461"/>
      <c r="J29" s="459"/>
      <c r="K29" s="459"/>
      <c r="L29" s="459"/>
      <c r="M29" s="463"/>
      <c r="N29" s="464"/>
      <c r="O29" s="465"/>
      <c r="P29" s="471"/>
      <c r="Q29" s="456"/>
      <c r="R29" s="468">
        <v>364</v>
      </c>
      <c r="S29" s="469" t="s">
        <v>907</v>
      </c>
    </row>
    <row r="30" spans="2:19" ht="13.5">
      <c r="B30" s="454"/>
      <c r="C30" s="455"/>
      <c r="D30" s="473" t="s">
        <v>920</v>
      </c>
      <c r="E30" s="457"/>
      <c r="F30" s="477" t="s">
        <v>906</v>
      </c>
      <c r="G30" s="459" t="s">
        <v>905</v>
      </c>
      <c r="H30" s="459"/>
      <c r="I30" s="461"/>
      <c r="J30" s="459"/>
      <c r="K30" s="459"/>
      <c r="L30" s="459"/>
      <c r="M30" s="463"/>
      <c r="N30" s="464"/>
      <c r="O30" s="465"/>
      <c r="P30" s="471"/>
      <c r="Q30" s="456"/>
      <c r="R30" s="468"/>
      <c r="S30" s="469"/>
    </row>
    <row r="31" spans="2:19" ht="13.5">
      <c r="B31" s="454"/>
      <c r="C31" s="455"/>
      <c r="D31" s="473" t="s">
        <v>917</v>
      </c>
      <c r="E31" s="457"/>
      <c r="F31" s="477" t="s">
        <v>902</v>
      </c>
      <c r="G31" s="459" t="s">
        <v>901</v>
      </c>
      <c r="H31" s="459"/>
      <c r="I31" s="461"/>
      <c r="J31" s="459"/>
      <c r="K31" s="459"/>
      <c r="L31" s="459"/>
      <c r="M31" s="463"/>
      <c r="N31" s="464"/>
      <c r="O31" s="465"/>
      <c r="P31" s="471" t="s">
        <v>891</v>
      </c>
      <c r="Q31" s="456"/>
      <c r="R31" s="468"/>
      <c r="S31" s="469"/>
    </row>
    <row r="32" spans="2:19" ht="13.5">
      <c r="B32" s="454">
        <v>496</v>
      </c>
      <c r="C32" s="455">
        <v>277</v>
      </c>
      <c r="D32" s="473" t="s">
        <v>916</v>
      </c>
      <c r="E32" s="457">
        <v>466</v>
      </c>
      <c r="F32" s="478" t="s">
        <v>897</v>
      </c>
      <c r="G32" s="459" t="s">
        <v>894</v>
      </c>
      <c r="H32" s="459" t="s">
        <v>840</v>
      </c>
      <c r="I32" s="461"/>
      <c r="J32" s="459"/>
      <c r="K32" s="459"/>
      <c r="L32" s="459"/>
      <c r="M32" s="463"/>
      <c r="N32" s="464">
        <v>351</v>
      </c>
      <c r="O32" s="465"/>
      <c r="P32" s="471"/>
      <c r="Q32" s="456"/>
      <c r="R32" s="468"/>
      <c r="S32" s="469"/>
    </row>
    <row r="33" spans="2:19" ht="13.5">
      <c r="B33" s="454"/>
      <c r="C33" s="455"/>
      <c r="D33" s="456" t="s">
        <v>903</v>
      </c>
      <c r="E33" s="457"/>
      <c r="F33" s="477" t="s">
        <v>895</v>
      </c>
      <c r="G33" s="459" t="s">
        <v>896</v>
      </c>
      <c r="H33" s="459"/>
      <c r="I33" s="461"/>
      <c r="J33" s="459"/>
      <c r="K33" s="459"/>
      <c r="L33" s="459"/>
      <c r="M33" s="463"/>
      <c r="N33" s="464"/>
      <c r="O33" s="465"/>
      <c r="P33" s="471"/>
      <c r="Q33" s="456"/>
      <c r="R33" s="468"/>
      <c r="S33" s="469"/>
    </row>
    <row r="34" spans="2:19" ht="13.5">
      <c r="B34" s="454"/>
      <c r="C34" s="455"/>
      <c r="D34" s="456" t="s">
        <v>886</v>
      </c>
      <c r="E34" s="457"/>
      <c r="F34" s="478" t="s">
        <v>893</v>
      </c>
      <c r="G34" s="459" t="s">
        <v>892</v>
      </c>
      <c r="H34" s="459"/>
      <c r="I34" s="461"/>
      <c r="J34" s="459"/>
      <c r="K34" s="459"/>
      <c r="L34" s="459"/>
      <c r="M34" s="463"/>
      <c r="N34" s="464"/>
      <c r="O34" s="465"/>
      <c r="P34" s="471"/>
      <c r="Q34" s="456"/>
      <c r="R34" s="468">
        <v>360</v>
      </c>
      <c r="S34" s="479" t="s">
        <v>890</v>
      </c>
    </row>
    <row r="35" spans="2:19" ht="13.5">
      <c r="B35" s="454"/>
      <c r="C35" s="455"/>
      <c r="D35" s="456" t="s">
        <v>889</v>
      </c>
      <c r="E35" s="457"/>
      <c r="F35" s="478"/>
      <c r="G35" s="476" t="s">
        <v>1222</v>
      </c>
      <c r="H35" s="459" t="s">
        <v>862</v>
      </c>
      <c r="I35" s="461"/>
      <c r="J35" s="459"/>
      <c r="K35" s="459"/>
      <c r="L35" s="459"/>
      <c r="M35" s="463"/>
      <c r="N35" s="464"/>
      <c r="O35" s="465"/>
      <c r="P35" s="471"/>
      <c r="Q35" s="456"/>
      <c r="R35" s="468"/>
      <c r="S35" s="469" t="s">
        <v>887</v>
      </c>
    </row>
    <row r="36" spans="2:19" ht="13.5">
      <c r="B36" s="454"/>
      <c r="C36" s="455"/>
      <c r="D36" s="473" t="s">
        <v>913</v>
      </c>
      <c r="E36" s="457"/>
      <c r="F36" s="478" t="s">
        <v>885</v>
      </c>
      <c r="G36" s="459" t="s">
        <v>888</v>
      </c>
      <c r="H36" s="459" t="s">
        <v>858</v>
      </c>
      <c r="I36" s="461"/>
      <c r="J36" s="459"/>
      <c r="K36" s="459"/>
      <c r="L36" s="459"/>
      <c r="M36" s="463"/>
      <c r="N36" s="464"/>
      <c r="O36" s="465" t="s">
        <v>876</v>
      </c>
      <c r="P36" s="471"/>
      <c r="Q36" s="456"/>
      <c r="R36" s="468"/>
      <c r="S36" s="469"/>
    </row>
    <row r="37" spans="2:19" ht="13.5">
      <c r="B37" s="454"/>
      <c r="C37" s="455"/>
      <c r="E37" s="457">
        <v>461</v>
      </c>
      <c r="F37" s="478" t="s">
        <v>883</v>
      </c>
      <c r="G37" s="459" t="s">
        <v>884</v>
      </c>
      <c r="H37" s="459" t="s">
        <v>855</v>
      </c>
      <c r="I37" s="461"/>
      <c r="J37" s="459"/>
      <c r="K37" s="459"/>
      <c r="L37" s="459"/>
      <c r="M37" s="463"/>
      <c r="N37" s="464"/>
      <c r="O37" s="465" t="s">
        <v>870</v>
      </c>
      <c r="P37" s="471"/>
      <c r="Q37" s="456"/>
      <c r="R37" s="468"/>
      <c r="S37" s="469"/>
    </row>
    <row r="38" spans="2:19" ht="13.5">
      <c r="B38" s="454"/>
      <c r="C38" s="455"/>
      <c r="D38" s="473" t="s">
        <v>868</v>
      </c>
      <c r="E38" s="457"/>
      <c r="F38" s="478" t="s">
        <v>881</v>
      </c>
      <c r="G38" s="459" t="s">
        <v>1224</v>
      </c>
      <c r="H38" s="459" t="s">
        <v>851</v>
      </c>
      <c r="I38" s="461"/>
      <c r="J38" s="459"/>
      <c r="K38" s="459" t="s">
        <v>831</v>
      </c>
      <c r="L38" s="459"/>
      <c r="M38" s="463"/>
      <c r="N38" s="464">
        <v>346</v>
      </c>
      <c r="O38" s="465" t="s">
        <v>866</v>
      </c>
      <c r="P38" s="471"/>
      <c r="Q38" s="456"/>
      <c r="R38" s="468"/>
      <c r="S38" s="469" t="s">
        <v>879</v>
      </c>
    </row>
    <row r="39" spans="2:19" ht="13.5">
      <c r="B39" s="454"/>
      <c r="C39" s="455"/>
      <c r="D39" s="473" t="s">
        <v>1216</v>
      </c>
      <c r="E39" s="457"/>
      <c r="F39" s="477" t="s">
        <v>877</v>
      </c>
      <c r="G39" s="459" t="s">
        <v>880</v>
      </c>
      <c r="H39" s="459"/>
      <c r="I39" s="461"/>
      <c r="J39" s="459"/>
      <c r="K39" s="459" t="s">
        <v>854</v>
      </c>
      <c r="L39" s="459"/>
      <c r="M39" s="463"/>
      <c r="N39" s="464"/>
      <c r="O39" s="465"/>
      <c r="P39" s="471"/>
      <c r="Q39" s="456"/>
      <c r="R39" s="468">
        <v>355</v>
      </c>
      <c r="S39" s="469" t="s">
        <v>874</v>
      </c>
    </row>
    <row r="40" spans="2:19" ht="13.5">
      <c r="B40" s="454">
        <v>489</v>
      </c>
      <c r="C40" s="455">
        <v>273</v>
      </c>
      <c r="D40" s="473" t="s">
        <v>1215</v>
      </c>
      <c r="E40" s="457"/>
      <c r="F40" s="477" t="s">
        <v>872</v>
      </c>
      <c r="G40" s="459" t="s">
        <v>1223</v>
      </c>
      <c r="H40" s="459"/>
      <c r="I40" s="461"/>
      <c r="J40" s="459"/>
      <c r="K40" s="459" t="s">
        <v>850</v>
      </c>
      <c r="L40" s="459"/>
      <c r="M40" s="463"/>
      <c r="N40" s="464"/>
      <c r="O40" s="465"/>
      <c r="P40" s="471"/>
      <c r="Q40" s="456"/>
      <c r="R40" s="468"/>
      <c r="S40" s="469" t="s">
        <v>869</v>
      </c>
    </row>
    <row r="41" spans="2:19" ht="13.5">
      <c r="B41" s="454"/>
      <c r="C41" s="455"/>
      <c r="D41" s="473" t="s">
        <v>864</v>
      </c>
      <c r="E41" s="457"/>
      <c r="F41" s="474"/>
      <c r="G41" s="459" t="s">
        <v>871</v>
      </c>
      <c r="H41" s="459" t="s">
        <v>1245</v>
      </c>
      <c r="I41" s="461"/>
      <c r="J41" s="459" t="s">
        <v>846</v>
      </c>
      <c r="K41" s="459"/>
      <c r="L41" s="459"/>
      <c r="M41" s="463"/>
      <c r="N41" s="464"/>
      <c r="O41" s="465"/>
      <c r="P41" s="471"/>
      <c r="Q41" s="456"/>
      <c r="R41" s="468"/>
      <c r="S41" s="469" t="s">
        <v>865</v>
      </c>
    </row>
    <row r="42" spans="2:19" ht="13.5">
      <c r="B42" s="454"/>
      <c r="C42" s="455"/>
      <c r="D42" s="473" t="s">
        <v>873</v>
      </c>
      <c r="E42" s="457"/>
      <c r="F42" s="480"/>
      <c r="G42" s="459" t="s">
        <v>867</v>
      </c>
      <c r="H42" s="476"/>
      <c r="I42" s="461"/>
      <c r="J42" s="459"/>
      <c r="K42" s="459"/>
      <c r="L42" s="459"/>
      <c r="M42" s="463"/>
      <c r="N42" s="464"/>
      <c r="O42" s="465"/>
      <c r="P42" s="471"/>
      <c r="Q42" s="456"/>
      <c r="R42" s="468"/>
      <c r="S42" s="469" t="s">
        <v>861</v>
      </c>
    </row>
    <row r="43" spans="2:19" ht="13.5">
      <c r="B43" s="454"/>
      <c r="C43" s="455"/>
      <c r="E43" s="457">
        <v>456</v>
      </c>
      <c r="F43" s="480"/>
      <c r="G43" s="459" t="s">
        <v>863</v>
      </c>
      <c r="H43" s="459" t="s">
        <v>843</v>
      </c>
      <c r="I43" s="461"/>
      <c r="J43" s="459"/>
      <c r="K43" s="459"/>
      <c r="L43" s="459"/>
      <c r="M43" s="463"/>
      <c r="N43" s="464">
        <v>340</v>
      </c>
      <c r="O43" s="465"/>
      <c r="P43" s="471"/>
      <c r="Q43" s="456"/>
      <c r="R43" s="468"/>
      <c r="S43" s="469"/>
    </row>
    <row r="44" spans="2:19" ht="13.5">
      <c r="B44" s="454"/>
      <c r="C44" s="455"/>
      <c r="E44" s="457"/>
      <c r="F44" s="478"/>
      <c r="G44" s="459" t="s">
        <v>859</v>
      </c>
      <c r="H44" s="459" t="s">
        <v>847</v>
      </c>
      <c r="I44" s="461"/>
      <c r="J44" s="459"/>
      <c r="K44" s="481"/>
      <c r="L44" s="459"/>
      <c r="M44" s="463"/>
      <c r="N44" s="464"/>
      <c r="O44" s="465"/>
      <c r="P44" s="471"/>
      <c r="Q44" s="456"/>
      <c r="R44" s="468">
        <v>350</v>
      </c>
      <c r="S44" s="469"/>
    </row>
    <row r="45" spans="2:19" ht="13.5">
      <c r="B45" s="454"/>
      <c r="C45" s="455"/>
      <c r="D45" s="473" t="s">
        <v>860</v>
      </c>
      <c r="E45" s="457"/>
      <c r="F45" s="478"/>
      <c r="G45" s="459" t="s">
        <v>856</v>
      </c>
      <c r="H45" s="476"/>
      <c r="I45" s="461" t="s">
        <v>831</v>
      </c>
      <c r="J45" s="459"/>
      <c r="K45" s="459" t="s">
        <v>821</v>
      </c>
      <c r="L45" s="459"/>
      <c r="M45" s="463"/>
      <c r="N45" s="464"/>
      <c r="O45" s="465"/>
      <c r="P45" s="471"/>
      <c r="Q45" s="456"/>
      <c r="R45" s="468"/>
      <c r="S45" s="469"/>
    </row>
    <row r="46" spans="2:19" ht="13.5">
      <c r="B46" s="454"/>
      <c r="C46" s="455"/>
      <c r="D46" s="473" t="s">
        <v>857</v>
      </c>
      <c r="E46" s="457"/>
      <c r="F46" s="480"/>
      <c r="G46" s="459" t="s">
        <v>852</v>
      </c>
      <c r="H46" s="476"/>
      <c r="I46" s="461"/>
      <c r="J46" s="459" t="s">
        <v>826</v>
      </c>
      <c r="K46" s="459"/>
      <c r="L46" s="459"/>
      <c r="M46" s="463"/>
      <c r="N46" s="464"/>
      <c r="O46" s="465"/>
      <c r="P46" s="471"/>
      <c r="Q46" s="456"/>
      <c r="R46" s="468"/>
      <c r="S46" s="469"/>
    </row>
    <row r="47" spans="2:19" ht="13.5">
      <c r="B47" s="454"/>
      <c r="C47" s="455"/>
      <c r="D47" s="473" t="s">
        <v>853</v>
      </c>
      <c r="E47" s="457"/>
      <c r="F47" s="480"/>
      <c r="G47" s="459" t="s">
        <v>848</v>
      </c>
      <c r="H47" s="476" t="s">
        <v>1242</v>
      </c>
      <c r="I47" s="461"/>
      <c r="J47" s="459"/>
      <c r="K47" s="459"/>
      <c r="L47" s="459"/>
      <c r="M47" s="463"/>
      <c r="N47" s="464"/>
      <c r="O47" s="465"/>
      <c r="P47" s="471"/>
      <c r="Q47" s="456"/>
      <c r="R47" s="468"/>
      <c r="S47" s="469"/>
    </row>
    <row r="48" spans="2:19" ht="13.5">
      <c r="B48" s="454">
        <v>483</v>
      </c>
      <c r="C48" s="455">
        <v>269</v>
      </c>
      <c r="D48" s="473" t="s">
        <v>849</v>
      </c>
      <c r="E48" s="457">
        <v>452</v>
      </c>
      <c r="F48" s="480"/>
      <c r="G48" s="459" t="s">
        <v>844</v>
      </c>
      <c r="H48" s="459" t="s">
        <v>1243</v>
      </c>
      <c r="I48" s="461"/>
      <c r="J48" s="459"/>
      <c r="K48" s="476"/>
      <c r="L48" s="459"/>
      <c r="M48" s="463"/>
      <c r="N48" s="464">
        <v>335</v>
      </c>
      <c r="O48" s="465"/>
      <c r="P48" s="471"/>
      <c r="Q48" s="456"/>
      <c r="R48" s="468"/>
      <c r="S48" s="469" t="s">
        <v>839</v>
      </c>
    </row>
    <row r="49" spans="2:19" ht="13.5">
      <c r="B49" s="454"/>
      <c r="C49" s="455"/>
      <c r="D49" s="473" t="s">
        <v>845</v>
      </c>
      <c r="E49" s="457"/>
      <c r="F49" s="474"/>
      <c r="G49" s="459" t="s">
        <v>841</v>
      </c>
      <c r="H49" s="459" t="s">
        <v>1246</v>
      </c>
      <c r="I49" s="461"/>
      <c r="J49" s="459" t="s">
        <v>818</v>
      </c>
      <c r="K49" s="476"/>
      <c r="L49" s="459"/>
      <c r="M49" s="463" t="s">
        <v>817</v>
      </c>
      <c r="N49" s="464"/>
      <c r="O49" s="465"/>
      <c r="P49" s="471" t="s">
        <v>834</v>
      </c>
      <c r="Q49" s="456"/>
      <c r="R49" s="468"/>
      <c r="S49" s="469"/>
    </row>
    <row r="50" spans="2:19" ht="13.5">
      <c r="B50" s="454"/>
      <c r="C50" s="455"/>
      <c r="D50" s="473" t="s">
        <v>842</v>
      </c>
      <c r="E50" s="457"/>
      <c r="F50" s="474"/>
      <c r="G50" s="459" t="s">
        <v>836</v>
      </c>
      <c r="H50" s="459" t="s">
        <v>835</v>
      </c>
      <c r="I50" s="461"/>
      <c r="J50" s="476"/>
      <c r="K50" s="476"/>
      <c r="L50" s="459"/>
      <c r="M50" s="463"/>
      <c r="N50" s="464"/>
      <c r="O50" s="465"/>
      <c r="P50" s="471"/>
      <c r="Q50" s="456"/>
      <c r="R50" s="468">
        <v>345</v>
      </c>
      <c r="S50" s="469" t="s">
        <v>829</v>
      </c>
    </row>
    <row r="51" spans="2:19" ht="13.5">
      <c r="B51" s="454"/>
      <c r="C51" s="455"/>
      <c r="D51" s="473" t="s">
        <v>837</v>
      </c>
      <c r="E51" s="457"/>
      <c r="F51" s="474"/>
      <c r="G51" s="459" t="s">
        <v>832</v>
      </c>
      <c r="H51" s="476"/>
      <c r="I51" s="461"/>
      <c r="J51" s="476"/>
      <c r="K51" s="476"/>
      <c r="L51" s="459"/>
      <c r="M51" s="463" t="s">
        <v>814</v>
      </c>
      <c r="N51" s="464"/>
      <c r="O51" s="465"/>
      <c r="P51" s="471"/>
      <c r="Q51" s="456"/>
      <c r="R51" s="468"/>
      <c r="S51" s="469"/>
    </row>
    <row r="52" spans="2:19" ht="13.5">
      <c r="B52" s="454"/>
      <c r="C52" s="455"/>
      <c r="D52" s="473" t="s">
        <v>833</v>
      </c>
      <c r="E52" s="457"/>
      <c r="F52" s="474"/>
      <c r="G52" s="459" t="s">
        <v>827</v>
      </c>
      <c r="H52" s="459" t="s">
        <v>822</v>
      </c>
      <c r="I52" s="461"/>
      <c r="J52" s="476"/>
      <c r="K52" s="476"/>
      <c r="L52" s="459"/>
      <c r="M52" s="463"/>
      <c r="N52" s="464"/>
      <c r="O52" s="465"/>
      <c r="P52" s="471"/>
      <c r="Q52" s="456"/>
      <c r="R52" s="468"/>
      <c r="S52" s="469" t="s">
        <v>823</v>
      </c>
    </row>
    <row r="53" spans="2:19" ht="13.5">
      <c r="B53" s="454"/>
      <c r="C53" s="455"/>
      <c r="D53" s="473" t="s">
        <v>828</v>
      </c>
      <c r="E53" s="457">
        <v>446</v>
      </c>
      <c r="F53" s="480"/>
      <c r="G53" s="459" t="s">
        <v>824</v>
      </c>
      <c r="H53" s="476" t="s">
        <v>1244</v>
      </c>
      <c r="I53" s="461"/>
      <c r="J53" s="476"/>
      <c r="K53" s="476"/>
      <c r="L53" s="459"/>
      <c r="M53" s="463"/>
      <c r="N53" s="464">
        <v>331</v>
      </c>
      <c r="O53" s="465"/>
      <c r="P53" s="471"/>
      <c r="Q53" s="456"/>
      <c r="R53" s="468"/>
      <c r="S53" s="469" t="s">
        <v>737</v>
      </c>
    </row>
    <row r="54" spans="2:19" ht="13.5">
      <c r="B54" s="454">
        <v>479</v>
      </c>
      <c r="C54" s="455">
        <v>266</v>
      </c>
      <c r="D54" s="473"/>
      <c r="E54" s="457"/>
      <c r="F54" s="474"/>
      <c r="G54" s="459"/>
      <c r="H54" s="459" t="s">
        <v>1249</v>
      </c>
      <c r="I54" s="461"/>
      <c r="J54" s="476"/>
      <c r="K54" s="459"/>
      <c r="L54" s="459"/>
      <c r="M54" s="482"/>
      <c r="N54" s="464"/>
      <c r="O54" s="465"/>
      <c r="P54" s="471"/>
      <c r="Q54" s="456"/>
      <c r="R54" s="468"/>
      <c r="S54" s="469"/>
    </row>
    <row r="55" spans="2:19" ht="13.5">
      <c r="B55" s="454"/>
      <c r="C55" s="455"/>
      <c r="D55" s="456" t="s">
        <v>819</v>
      </c>
      <c r="E55" s="457"/>
      <c r="F55" s="480"/>
      <c r="G55" s="459"/>
      <c r="H55" s="459" t="s">
        <v>1248</v>
      </c>
      <c r="I55" s="461"/>
      <c r="J55" s="459"/>
      <c r="K55" s="459"/>
      <c r="L55" s="459"/>
      <c r="M55" s="482"/>
      <c r="N55" s="464"/>
      <c r="O55" s="465"/>
      <c r="P55" s="471"/>
      <c r="Q55" s="456"/>
      <c r="R55" s="468">
        <v>340</v>
      </c>
      <c r="S55" s="469"/>
    </row>
    <row r="56" spans="2:19" ht="13.5">
      <c r="B56" s="454"/>
      <c r="C56" s="455"/>
      <c r="D56" s="473" t="s">
        <v>815</v>
      </c>
      <c r="E56" s="457"/>
      <c r="F56" s="480"/>
      <c r="G56" s="459"/>
      <c r="H56" s="459" t="s">
        <v>1247</v>
      </c>
      <c r="I56" s="461"/>
      <c r="J56" s="459"/>
      <c r="K56" s="459"/>
      <c r="L56" s="459"/>
      <c r="M56" s="482"/>
      <c r="N56" s="464"/>
      <c r="O56" s="465"/>
      <c r="P56" s="471"/>
      <c r="Q56" s="456"/>
      <c r="R56" s="468"/>
      <c r="S56" s="469"/>
    </row>
    <row r="57" spans="2:19" ht="13.5">
      <c r="B57" s="454"/>
      <c r="C57" s="455"/>
      <c r="E57" s="457"/>
      <c r="F57" s="480"/>
      <c r="G57" s="459"/>
      <c r="H57" s="459" t="s">
        <v>808</v>
      </c>
      <c r="I57" s="461"/>
      <c r="J57" s="459"/>
      <c r="K57" s="459" t="s">
        <v>812</v>
      </c>
      <c r="L57" s="459"/>
      <c r="M57" s="463"/>
      <c r="N57" s="464"/>
      <c r="O57" s="465"/>
      <c r="P57" s="471"/>
      <c r="Q57" s="456"/>
      <c r="R57" s="468"/>
      <c r="S57" s="469" t="s">
        <v>810</v>
      </c>
    </row>
    <row r="58" spans="2:19" ht="13.5">
      <c r="B58" s="454"/>
      <c r="C58" s="455"/>
      <c r="D58" s="456" t="s">
        <v>813</v>
      </c>
      <c r="E58" s="457">
        <v>441</v>
      </c>
      <c r="F58" s="480"/>
      <c r="G58" s="459"/>
      <c r="H58" s="459" t="s">
        <v>806</v>
      </c>
      <c r="I58" s="461"/>
      <c r="J58" s="459"/>
      <c r="K58" s="459"/>
      <c r="L58" s="459"/>
      <c r="M58" s="463"/>
      <c r="N58" s="464">
        <v>325</v>
      </c>
      <c r="O58" s="465"/>
      <c r="P58" s="471"/>
      <c r="Q58" s="456"/>
      <c r="R58" s="468"/>
      <c r="S58" s="469"/>
    </row>
    <row r="59" spans="2:19" ht="13.5">
      <c r="B59" s="454"/>
      <c r="C59" s="455"/>
      <c r="D59" s="473" t="s">
        <v>807</v>
      </c>
      <c r="E59" s="457"/>
      <c r="F59" s="480"/>
      <c r="G59" s="459"/>
      <c r="H59" s="459" t="s">
        <v>801</v>
      </c>
      <c r="I59" s="461"/>
      <c r="J59" s="459"/>
      <c r="K59" s="459"/>
      <c r="L59" s="459"/>
      <c r="M59" s="463"/>
      <c r="N59" s="464"/>
      <c r="O59" s="465"/>
      <c r="P59" s="471" t="s">
        <v>805</v>
      </c>
      <c r="Q59" s="456"/>
      <c r="R59" s="468"/>
      <c r="S59" s="469" t="s">
        <v>803</v>
      </c>
    </row>
    <row r="60" spans="2:19" ht="13.5">
      <c r="B60" s="454"/>
      <c r="C60" s="455">
        <v>263</v>
      </c>
      <c r="E60" s="457"/>
      <c r="F60" s="480"/>
      <c r="G60" s="459"/>
      <c r="H60" s="459" t="s">
        <v>800</v>
      </c>
      <c r="I60" s="461"/>
      <c r="J60" s="459"/>
      <c r="K60" s="459"/>
      <c r="L60" s="459"/>
      <c r="M60" s="463"/>
      <c r="N60" s="464"/>
      <c r="O60" s="465"/>
      <c r="P60" s="471"/>
      <c r="Q60" s="456"/>
      <c r="R60" s="468">
        <v>335</v>
      </c>
      <c r="S60" s="469"/>
    </row>
    <row r="61" spans="2:19" ht="13.5">
      <c r="B61" s="454">
        <v>473</v>
      </c>
      <c r="C61" s="455"/>
      <c r="D61" s="473" t="s">
        <v>802</v>
      </c>
      <c r="E61" s="457"/>
      <c r="F61" s="480"/>
      <c r="G61" s="459"/>
      <c r="H61" s="459" t="s">
        <v>798</v>
      </c>
      <c r="I61" s="461"/>
      <c r="J61" s="459"/>
      <c r="K61" s="459"/>
      <c r="L61" s="459"/>
      <c r="M61" s="463"/>
      <c r="N61" s="464"/>
      <c r="O61" s="465"/>
      <c r="P61" s="471" t="s">
        <v>690</v>
      </c>
      <c r="Q61" s="456"/>
      <c r="R61" s="468"/>
      <c r="S61" s="483"/>
    </row>
    <row r="62" spans="2:19" ht="13.5">
      <c r="B62" s="454"/>
      <c r="C62" s="455"/>
      <c r="D62" s="484" t="s">
        <v>799</v>
      </c>
      <c r="E62" s="457"/>
      <c r="F62" s="480"/>
      <c r="G62" s="459"/>
      <c r="H62" s="459" t="s">
        <v>796</v>
      </c>
      <c r="I62" s="461"/>
      <c r="J62" s="459"/>
      <c r="K62" s="459"/>
      <c r="L62" s="459"/>
      <c r="M62" s="463"/>
      <c r="N62" s="464"/>
      <c r="O62" s="465"/>
      <c r="P62" s="471"/>
      <c r="Q62" s="456"/>
      <c r="R62" s="468"/>
      <c r="S62" s="469" t="s">
        <v>797</v>
      </c>
    </row>
    <row r="63" spans="2:19" ht="13.5">
      <c r="B63" s="454"/>
      <c r="C63" s="455"/>
      <c r="D63" s="456"/>
      <c r="E63" s="457">
        <v>436</v>
      </c>
      <c r="F63" s="480"/>
      <c r="G63" s="459"/>
      <c r="H63" s="459" t="s">
        <v>795</v>
      </c>
      <c r="I63" s="461"/>
      <c r="J63" s="459"/>
      <c r="K63" s="459"/>
      <c r="L63" s="459"/>
      <c r="M63" s="463"/>
      <c r="N63" s="464">
        <v>320</v>
      </c>
      <c r="O63" s="465"/>
      <c r="P63" s="471"/>
      <c r="Q63" s="456"/>
      <c r="R63" s="468"/>
      <c r="S63" s="469"/>
    </row>
    <row r="64" spans="2:19" ht="13.5">
      <c r="B64" s="454"/>
      <c r="C64" s="455"/>
      <c r="D64" s="473"/>
      <c r="E64" s="457"/>
      <c r="F64" s="480"/>
      <c r="G64" s="459"/>
      <c r="H64" s="476"/>
      <c r="I64" s="461"/>
      <c r="J64" s="459"/>
      <c r="K64" s="459"/>
      <c r="L64" s="459"/>
      <c r="M64" s="463"/>
      <c r="N64" s="464"/>
      <c r="O64" s="465"/>
      <c r="P64" s="471"/>
      <c r="Q64" s="456"/>
      <c r="R64" s="468"/>
      <c r="S64" s="469"/>
    </row>
    <row r="65" spans="2:19" ht="13.5">
      <c r="B65" s="454"/>
      <c r="C65" s="455"/>
      <c r="D65" s="456"/>
      <c r="E65" s="457"/>
      <c r="F65" s="480"/>
      <c r="G65" s="459"/>
      <c r="H65" s="459" t="s">
        <v>794</v>
      </c>
      <c r="I65" s="461" t="s">
        <v>761</v>
      </c>
      <c r="J65" s="459"/>
      <c r="K65" s="459"/>
      <c r="L65" s="459"/>
      <c r="M65" s="463"/>
      <c r="N65" s="464"/>
      <c r="O65" s="465"/>
      <c r="P65" s="471"/>
      <c r="Q65" s="456"/>
      <c r="R65" s="468">
        <v>331</v>
      </c>
      <c r="S65" s="483"/>
    </row>
    <row r="66" spans="2:19" ht="13.5">
      <c r="B66" s="454"/>
      <c r="C66" s="455"/>
      <c r="D66" s="456"/>
      <c r="E66" s="457"/>
      <c r="F66" s="480"/>
      <c r="G66" s="459"/>
      <c r="H66" s="459" t="s">
        <v>793</v>
      </c>
      <c r="I66" s="461" t="s">
        <v>792</v>
      </c>
      <c r="J66" s="476"/>
      <c r="K66" s="459"/>
      <c r="L66" s="459"/>
      <c r="M66" s="463"/>
      <c r="N66" s="464"/>
      <c r="O66" s="465"/>
      <c r="P66" s="471" t="s">
        <v>791</v>
      </c>
      <c r="Q66" s="456"/>
      <c r="R66" s="468"/>
      <c r="S66" s="469"/>
    </row>
    <row r="67" spans="2:19" ht="13.5">
      <c r="B67" s="454"/>
      <c r="C67" s="455"/>
      <c r="D67" s="456"/>
      <c r="E67" s="457"/>
      <c r="F67" s="480"/>
      <c r="G67" s="459"/>
      <c r="H67" s="459"/>
      <c r="I67" s="461" t="s">
        <v>790</v>
      </c>
      <c r="J67" s="459" t="s">
        <v>782</v>
      </c>
      <c r="K67" s="459"/>
      <c r="L67" s="459"/>
      <c r="M67" s="463"/>
      <c r="N67" s="464">
        <v>315</v>
      </c>
      <c r="O67" s="465" t="s">
        <v>788</v>
      </c>
      <c r="P67" s="471"/>
      <c r="Q67" s="456"/>
      <c r="R67" s="468"/>
      <c r="S67" s="469"/>
    </row>
    <row r="68" spans="2:19" ht="13.5">
      <c r="B68" s="454"/>
      <c r="C68" s="455"/>
      <c r="D68" s="473"/>
      <c r="E68" s="457">
        <v>431</v>
      </c>
      <c r="F68" s="480"/>
      <c r="G68" s="459"/>
      <c r="H68" s="459"/>
      <c r="I68" s="461" t="s">
        <v>786</v>
      </c>
      <c r="J68" s="459" t="s">
        <v>789</v>
      </c>
      <c r="K68" s="459"/>
      <c r="L68" s="459"/>
      <c r="M68" s="463"/>
      <c r="N68" s="464"/>
      <c r="O68" s="465"/>
      <c r="P68" s="471"/>
      <c r="Q68" s="456"/>
      <c r="R68" s="468"/>
      <c r="S68" s="469"/>
    </row>
    <row r="69" spans="2:19" ht="13.5">
      <c r="B69" s="454"/>
      <c r="C69" s="455"/>
      <c r="D69" s="473"/>
      <c r="E69" s="457"/>
      <c r="F69" s="480"/>
      <c r="G69" s="459"/>
      <c r="H69" s="459"/>
      <c r="I69" s="461"/>
      <c r="J69" s="459" t="s">
        <v>784</v>
      </c>
      <c r="K69" s="459"/>
      <c r="L69" s="459"/>
      <c r="M69" s="463"/>
      <c r="N69" s="464"/>
      <c r="O69" s="465"/>
      <c r="P69" s="471" t="s">
        <v>781</v>
      </c>
      <c r="Q69" s="456"/>
      <c r="R69" s="468"/>
      <c r="S69" s="469"/>
    </row>
    <row r="70" spans="2:19" ht="13.5">
      <c r="B70" s="454"/>
      <c r="C70" s="455"/>
      <c r="D70" s="473"/>
      <c r="E70" s="457"/>
      <c r="F70" s="480"/>
      <c r="G70" s="459"/>
      <c r="H70" s="459"/>
      <c r="I70" s="461" t="s">
        <v>779</v>
      </c>
      <c r="J70" s="459"/>
      <c r="K70" s="459"/>
      <c r="L70" s="459"/>
      <c r="M70" s="463"/>
      <c r="N70" s="464"/>
      <c r="O70" s="465"/>
      <c r="P70" s="471"/>
      <c r="Q70" s="456"/>
      <c r="R70" s="468"/>
      <c r="S70" s="469"/>
    </row>
    <row r="71" spans="2:19" ht="13.5">
      <c r="B71" s="454"/>
      <c r="C71" s="455"/>
      <c r="D71" s="473"/>
      <c r="E71" s="457"/>
      <c r="F71" s="480"/>
      <c r="G71" s="459"/>
      <c r="H71" s="459"/>
      <c r="I71" s="461" t="s">
        <v>777</v>
      </c>
      <c r="J71" s="459"/>
      <c r="K71" s="459"/>
      <c r="L71" s="459"/>
      <c r="M71" s="463"/>
      <c r="N71" s="464"/>
      <c r="O71" s="465"/>
      <c r="P71" s="471"/>
      <c r="Q71" s="456"/>
      <c r="R71" s="468"/>
      <c r="S71" s="469"/>
    </row>
    <row r="72" spans="2:19" ht="13.5">
      <c r="B72" s="454"/>
      <c r="C72" s="455"/>
      <c r="D72" s="473"/>
      <c r="E72" s="457"/>
      <c r="F72" s="480"/>
      <c r="G72" s="459"/>
      <c r="H72" s="459"/>
      <c r="I72" s="461" t="s">
        <v>776</v>
      </c>
      <c r="J72" s="459" t="s">
        <v>774</v>
      </c>
      <c r="K72" s="459"/>
      <c r="L72" s="459"/>
      <c r="M72" s="463"/>
      <c r="N72" s="464">
        <v>310</v>
      </c>
      <c r="O72" s="465"/>
      <c r="P72" s="471"/>
      <c r="Q72" s="456"/>
      <c r="R72" s="468"/>
      <c r="S72" s="469"/>
    </row>
    <row r="73" spans="2:19" ht="13.5">
      <c r="B73" s="454"/>
      <c r="C73" s="455"/>
      <c r="D73" s="473"/>
      <c r="E73" s="457">
        <v>426</v>
      </c>
      <c r="F73" s="480"/>
      <c r="G73" s="459"/>
      <c r="H73" s="459"/>
      <c r="I73" s="461"/>
      <c r="J73" s="459" t="s">
        <v>773</v>
      </c>
      <c r="K73" s="459"/>
      <c r="L73" s="459"/>
      <c r="M73" s="463"/>
      <c r="N73" s="464"/>
      <c r="O73" s="465" t="s">
        <v>771</v>
      </c>
      <c r="P73" s="471"/>
      <c r="Q73" s="456"/>
      <c r="R73" s="468"/>
      <c r="S73" s="469"/>
    </row>
    <row r="74" spans="2:19" ht="13.5">
      <c r="B74" s="454"/>
      <c r="C74" s="455"/>
      <c r="D74" s="473"/>
      <c r="E74" s="457"/>
      <c r="F74" s="480"/>
      <c r="G74" s="485"/>
      <c r="H74" s="459"/>
      <c r="I74" s="461" t="s">
        <v>770</v>
      </c>
      <c r="J74" s="459" t="s">
        <v>769</v>
      </c>
      <c r="K74" s="459"/>
      <c r="L74" s="459"/>
      <c r="M74" s="463"/>
      <c r="N74" s="464"/>
      <c r="O74" s="465" t="s">
        <v>768</v>
      </c>
      <c r="P74" s="471"/>
      <c r="Q74" s="456"/>
      <c r="R74" s="468"/>
      <c r="S74" s="469"/>
    </row>
    <row r="75" spans="2:19" ht="13.5">
      <c r="B75" s="454"/>
      <c r="C75" s="455"/>
      <c r="D75" s="473"/>
      <c r="E75" s="457"/>
      <c r="F75" s="480"/>
      <c r="G75" s="485"/>
      <c r="H75" s="459"/>
      <c r="I75" s="461" t="s">
        <v>767</v>
      </c>
      <c r="J75" s="459" t="s">
        <v>766</v>
      </c>
      <c r="K75" s="459"/>
      <c r="L75" s="459"/>
      <c r="M75" s="463"/>
      <c r="N75" s="464"/>
      <c r="O75" s="465"/>
      <c r="P75" s="471" t="s">
        <v>765</v>
      </c>
      <c r="Q75" s="456"/>
      <c r="R75" s="468"/>
      <c r="S75" s="469"/>
    </row>
    <row r="76" spans="2:19" ht="13.5">
      <c r="B76" s="454"/>
      <c r="C76" s="455"/>
      <c r="D76" s="456"/>
      <c r="E76" s="457"/>
      <c r="F76" s="480"/>
      <c r="G76" s="485"/>
      <c r="H76" s="459"/>
      <c r="I76" s="461"/>
      <c r="J76" s="459" t="s">
        <v>764</v>
      </c>
      <c r="K76" s="459"/>
      <c r="L76" s="459"/>
      <c r="M76" s="463"/>
      <c r="N76" s="464"/>
      <c r="O76" s="465"/>
      <c r="P76" s="471" t="s">
        <v>763</v>
      </c>
      <c r="Q76" s="456"/>
      <c r="R76" s="468"/>
      <c r="S76" s="469"/>
    </row>
    <row r="77" spans="2:19" ht="13.5">
      <c r="B77" s="454"/>
      <c r="C77" s="455"/>
      <c r="D77" s="456"/>
      <c r="E77" s="457"/>
      <c r="F77" s="480"/>
      <c r="G77" s="485"/>
      <c r="H77" s="485"/>
      <c r="I77" s="461"/>
      <c r="J77" s="459" t="s">
        <v>762</v>
      </c>
      <c r="K77" s="459"/>
      <c r="L77" s="459"/>
      <c r="M77" s="463" t="s">
        <v>752</v>
      </c>
      <c r="N77" s="464">
        <v>305</v>
      </c>
      <c r="O77" s="465" t="s">
        <v>761</v>
      </c>
      <c r="P77" s="471" t="s">
        <v>760</v>
      </c>
      <c r="Q77" s="456"/>
      <c r="R77" s="468"/>
      <c r="S77" s="469"/>
    </row>
    <row r="78" spans="2:19" ht="13.5">
      <c r="B78" s="454"/>
      <c r="C78" s="455"/>
      <c r="D78" s="456"/>
      <c r="E78" s="457">
        <v>421</v>
      </c>
      <c r="F78" s="480"/>
      <c r="G78" s="485"/>
      <c r="H78" s="485"/>
      <c r="I78" s="461" t="s">
        <v>758</v>
      </c>
      <c r="J78" s="459" t="s">
        <v>757</v>
      </c>
      <c r="K78" s="459"/>
      <c r="L78" s="459"/>
      <c r="M78" s="463"/>
      <c r="N78" s="464"/>
      <c r="O78" s="465"/>
      <c r="P78" s="471" t="s">
        <v>756</v>
      </c>
      <c r="Q78" s="456"/>
      <c r="R78" s="468"/>
      <c r="S78" s="469"/>
    </row>
    <row r="79" spans="2:19" ht="13.5">
      <c r="B79" s="454"/>
      <c r="C79" s="455"/>
      <c r="D79" s="456"/>
      <c r="E79" s="457"/>
      <c r="F79" s="480"/>
      <c r="G79" s="459"/>
      <c r="H79" s="459"/>
      <c r="I79" s="461" t="s">
        <v>755</v>
      </c>
      <c r="J79" s="459" t="s">
        <v>754</v>
      </c>
      <c r="K79" s="459"/>
      <c r="L79" s="459"/>
      <c r="M79" s="463"/>
      <c r="N79" s="464"/>
      <c r="O79" s="465"/>
      <c r="P79" s="471" t="s">
        <v>753</v>
      </c>
      <c r="Q79" s="456"/>
      <c r="R79" s="468"/>
      <c r="S79" s="469"/>
    </row>
    <row r="80" spans="2:19" ht="13.5">
      <c r="B80" s="454"/>
      <c r="C80" s="455"/>
      <c r="D80" s="456"/>
      <c r="E80" s="457"/>
      <c r="F80" s="480"/>
      <c r="G80" s="459"/>
      <c r="H80" s="459"/>
      <c r="I80" s="461"/>
      <c r="J80" s="459"/>
      <c r="K80" s="459"/>
      <c r="L80" s="459"/>
      <c r="M80" s="482"/>
      <c r="N80" s="464"/>
      <c r="O80" s="465"/>
      <c r="P80" s="471" t="s">
        <v>751</v>
      </c>
      <c r="Q80" s="456"/>
      <c r="R80" s="468"/>
      <c r="S80" s="469"/>
    </row>
    <row r="81" spans="2:19" ht="13.5">
      <c r="B81" s="454"/>
      <c r="C81" s="455"/>
      <c r="D81" s="456"/>
      <c r="E81" s="457"/>
      <c r="F81" s="480"/>
      <c r="G81" s="459"/>
      <c r="H81" s="459"/>
      <c r="I81" s="461" t="s">
        <v>750</v>
      </c>
      <c r="J81" s="459" t="s">
        <v>749</v>
      </c>
      <c r="K81" s="459"/>
      <c r="L81" s="459"/>
      <c r="M81" s="463"/>
      <c r="N81" s="464"/>
      <c r="O81" s="465"/>
      <c r="P81" s="471"/>
      <c r="Q81" s="456"/>
      <c r="R81" s="468"/>
      <c r="S81" s="469"/>
    </row>
    <row r="82" spans="2:19" ht="13.5">
      <c r="B82" s="454"/>
      <c r="C82" s="455"/>
      <c r="D82" s="456"/>
      <c r="E82" s="457"/>
      <c r="F82" s="480"/>
      <c r="G82" s="459"/>
      <c r="H82" s="459"/>
      <c r="I82" s="461"/>
      <c r="J82" s="459" t="s">
        <v>748</v>
      </c>
      <c r="K82" s="459"/>
      <c r="L82" s="459"/>
      <c r="M82" s="463"/>
      <c r="N82" s="464">
        <v>300</v>
      </c>
      <c r="O82" s="465" t="s">
        <v>747</v>
      </c>
      <c r="P82" s="471" t="s">
        <v>746</v>
      </c>
      <c r="Q82" s="456"/>
      <c r="R82" s="468"/>
      <c r="S82" s="469"/>
    </row>
    <row r="83" spans="2:19" ht="13.5">
      <c r="B83" s="454"/>
      <c r="C83" s="455"/>
      <c r="D83" s="456"/>
      <c r="E83" s="457">
        <v>416</v>
      </c>
      <c r="F83" s="480"/>
      <c r="G83" s="459"/>
      <c r="H83" s="459"/>
      <c r="I83" s="461" t="s">
        <v>745</v>
      </c>
      <c r="J83" s="459"/>
      <c r="K83" s="459"/>
      <c r="L83" s="459"/>
      <c r="M83" s="463"/>
      <c r="N83" s="464"/>
      <c r="O83" s="465"/>
      <c r="P83" s="471" t="s">
        <v>743</v>
      </c>
      <c r="Q83" s="456"/>
      <c r="R83" s="468"/>
      <c r="S83" s="469"/>
    </row>
    <row r="84" spans="2:19" ht="13.5">
      <c r="B84" s="454"/>
      <c r="C84" s="455"/>
      <c r="D84" s="456"/>
      <c r="E84" s="457"/>
      <c r="F84" s="480"/>
      <c r="G84" s="459"/>
      <c r="H84" s="459"/>
      <c r="I84" s="461"/>
      <c r="J84" s="459" t="s">
        <v>741</v>
      </c>
      <c r="K84" s="459"/>
      <c r="L84" s="459"/>
      <c r="M84" s="463"/>
      <c r="N84" s="464"/>
      <c r="O84" s="465" t="s">
        <v>740</v>
      </c>
      <c r="P84" s="471"/>
      <c r="Q84" s="456"/>
      <c r="R84" s="468"/>
      <c r="S84" s="469"/>
    </row>
    <row r="85" spans="2:19" ht="13.5">
      <c r="B85" s="454"/>
      <c r="C85" s="455"/>
      <c r="D85" s="456"/>
      <c r="E85" s="457"/>
      <c r="F85" s="480"/>
      <c r="G85" s="459"/>
      <c r="H85" s="459"/>
      <c r="I85" s="461" t="s">
        <v>739</v>
      </c>
      <c r="J85" s="459" t="s">
        <v>731</v>
      </c>
      <c r="K85" s="459"/>
      <c r="L85" s="459"/>
      <c r="M85" s="463"/>
      <c r="N85" s="464"/>
      <c r="O85" s="465" t="s">
        <v>738</v>
      </c>
      <c r="P85" s="471" t="s">
        <v>737</v>
      </c>
      <c r="Q85" s="456"/>
      <c r="R85" s="468"/>
      <c r="S85" s="469"/>
    </row>
    <row r="86" spans="2:19" ht="13.5">
      <c r="B86" s="454"/>
      <c r="C86" s="455"/>
      <c r="D86" s="456"/>
      <c r="E86" s="457"/>
      <c r="F86" s="480"/>
      <c r="G86" s="459"/>
      <c r="H86" s="459"/>
      <c r="I86" s="461" t="s">
        <v>735</v>
      </c>
      <c r="J86" s="459" t="s">
        <v>733</v>
      </c>
      <c r="K86" s="459"/>
      <c r="L86" s="459"/>
      <c r="M86" s="463"/>
      <c r="N86" s="464"/>
      <c r="O86" s="465"/>
      <c r="P86" s="471" t="s">
        <v>732</v>
      </c>
      <c r="Q86" s="456"/>
      <c r="R86" s="468"/>
      <c r="S86" s="469"/>
    </row>
    <row r="87" spans="2:19" ht="13.5">
      <c r="B87" s="454"/>
      <c r="C87" s="455"/>
      <c r="D87" s="456"/>
      <c r="E87" s="457"/>
      <c r="F87" s="480"/>
      <c r="G87" s="459"/>
      <c r="H87" s="459"/>
      <c r="I87" s="461" t="s">
        <v>731</v>
      </c>
      <c r="J87" s="459" t="s">
        <v>729</v>
      </c>
      <c r="K87" s="459"/>
      <c r="L87" s="459"/>
      <c r="M87" s="463"/>
      <c r="N87" s="464">
        <v>294</v>
      </c>
      <c r="O87" s="465"/>
      <c r="P87" s="471" t="s">
        <v>728</v>
      </c>
      <c r="Q87" s="456"/>
      <c r="R87" s="468"/>
      <c r="S87" s="469"/>
    </row>
    <row r="88" spans="2:19" ht="13.5">
      <c r="B88" s="454"/>
      <c r="C88" s="455"/>
      <c r="D88" s="456"/>
      <c r="E88" s="457">
        <v>410</v>
      </c>
      <c r="F88" s="480"/>
      <c r="G88" s="459"/>
      <c r="H88" s="459"/>
      <c r="I88" s="461" t="s">
        <v>728</v>
      </c>
      <c r="J88" s="459" t="s">
        <v>726</v>
      </c>
      <c r="K88" s="459" t="s">
        <v>725</v>
      </c>
      <c r="L88" s="459"/>
      <c r="M88" s="463"/>
      <c r="N88" s="464"/>
      <c r="O88" s="465"/>
      <c r="P88" s="471"/>
      <c r="Q88" s="456"/>
      <c r="R88" s="468"/>
      <c r="S88" s="469"/>
    </row>
    <row r="89" spans="2:19" ht="13.5">
      <c r="B89" s="454"/>
      <c r="C89" s="455"/>
      <c r="D89" s="456"/>
      <c r="E89" s="457"/>
      <c r="F89" s="480"/>
      <c r="G89" s="459"/>
      <c r="H89" s="459"/>
      <c r="I89" s="461" t="s">
        <v>723</v>
      </c>
      <c r="J89" s="459" t="s">
        <v>722</v>
      </c>
      <c r="K89" s="459"/>
      <c r="L89" s="459"/>
      <c r="M89" s="463"/>
      <c r="N89" s="464"/>
      <c r="O89" s="465"/>
      <c r="P89" s="471" t="s">
        <v>721</v>
      </c>
      <c r="Q89" s="456"/>
      <c r="R89" s="468"/>
      <c r="S89" s="469"/>
    </row>
    <row r="90" spans="2:19" ht="13.5">
      <c r="B90" s="454"/>
      <c r="C90" s="455"/>
      <c r="D90" s="456"/>
      <c r="E90" s="457"/>
      <c r="F90" s="480"/>
      <c r="G90" s="459"/>
      <c r="H90" s="459"/>
      <c r="I90" s="461" t="s">
        <v>719</v>
      </c>
      <c r="J90" s="459" t="s">
        <v>718</v>
      </c>
      <c r="K90" s="459"/>
      <c r="L90" s="459"/>
      <c r="M90" s="463"/>
      <c r="N90" s="464"/>
      <c r="O90" s="465"/>
      <c r="P90" s="471"/>
      <c r="Q90" s="456"/>
      <c r="R90" s="468"/>
      <c r="S90" s="469"/>
    </row>
    <row r="91" spans="2:19" ht="13.5">
      <c r="B91" s="454"/>
      <c r="C91" s="455"/>
      <c r="D91" s="456"/>
      <c r="E91" s="457"/>
      <c r="F91" s="474"/>
      <c r="G91" s="459"/>
      <c r="H91" s="459"/>
      <c r="I91" s="461"/>
      <c r="J91" s="459" t="s">
        <v>717</v>
      </c>
      <c r="K91" s="459"/>
      <c r="L91" s="459"/>
      <c r="M91" s="463"/>
      <c r="N91" s="464"/>
      <c r="O91" s="465"/>
      <c r="P91" s="471" t="s">
        <v>716</v>
      </c>
      <c r="Q91" s="456"/>
      <c r="R91" s="468"/>
      <c r="S91" s="469"/>
    </row>
    <row r="92" spans="2:19" ht="13.5">
      <c r="B92" s="454"/>
      <c r="C92" s="455"/>
      <c r="D92" s="456"/>
      <c r="E92" s="457"/>
      <c r="F92" s="474"/>
      <c r="G92" s="459"/>
      <c r="H92" s="459"/>
      <c r="I92" s="461"/>
      <c r="J92" s="459" t="s">
        <v>714</v>
      </c>
      <c r="K92" s="459" t="s">
        <v>713</v>
      </c>
      <c r="L92" s="459"/>
      <c r="M92" s="463"/>
      <c r="N92" s="464">
        <v>289</v>
      </c>
      <c r="O92" s="465"/>
      <c r="P92" s="471"/>
      <c r="Q92" s="456"/>
      <c r="R92" s="468"/>
      <c r="S92" s="469"/>
    </row>
    <row r="93" spans="2:19" ht="13.5">
      <c r="B93" s="454"/>
      <c r="C93" s="455"/>
      <c r="D93" s="456"/>
      <c r="E93" s="457"/>
      <c r="F93" s="474"/>
      <c r="G93" s="459"/>
      <c r="H93" s="459"/>
      <c r="I93" s="461"/>
      <c r="J93" s="459" t="s">
        <v>711</v>
      </c>
      <c r="K93" s="459"/>
      <c r="L93" s="459"/>
      <c r="M93" s="463"/>
      <c r="N93" s="464"/>
      <c r="O93" s="465"/>
      <c r="P93" s="471"/>
      <c r="Q93" s="456"/>
      <c r="R93" s="468"/>
      <c r="S93" s="469"/>
    </row>
    <row r="94" spans="2:19" ht="13.5">
      <c r="B94" s="454"/>
      <c r="C94" s="455"/>
      <c r="D94" s="456"/>
      <c r="E94" s="457">
        <v>404</v>
      </c>
      <c r="F94" s="474"/>
      <c r="G94" s="459"/>
      <c r="H94" s="459"/>
      <c r="I94" s="461"/>
      <c r="J94" s="459" t="s">
        <v>710</v>
      </c>
      <c r="K94" s="459"/>
      <c r="L94" s="459"/>
      <c r="M94" s="463"/>
      <c r="N94" s="464"/>
      <c r="O94" s="465"/>
      <c r="P94" s="471"/>
      <c r="Q94" s="456"/>
      <c r="R94" s="468"/>
      <c r="S94" s="469"/>
    </row>
    <row r="95" spans="2:19" ht="13.5">
      <c r="B95" s="454"/>
      <c r="C95" s="455"/>
      <c r="D95" s="456"/>
      <c r="E95" s="457"/>
      <c r="F95" s="474"/>
      <c r="G95" s="459"/>
      <c r="H95" s="459"/>
      <c r="I95" s="461"/>
      <c r="J95" s="459" t="s">
        <v>691</v>
      </c>
      <c r="K95" s="459"/>
      <c r="L95" s="459"/>
      <c r="M95" s="463"/>
      <c r="N95" s="464"/>
      <c r="O95" s="465"/>
      <c r="P95" s="471"/>
      <c r="Q95" s="456"/>
      <c r="R95" s="468"/>
      <c r="S95" s="469"/>
    </row>
    <row r="96" spans="2:19" ht="13.5">
      <c r="B96" s="454"/>
      <c r="C96" s="455"/>
      <c r="D96" s="456"/>
      <c r="E96" s="457"/>
      <c r="F96" s="474"/>
      <c r="G96" s="459"/>
      <c r="H96" s="459"/>
      <c r="I96" s="461"/>
      <c r="J96" s="459" t="s">
        <v>709</v>
      </c>
      <c r="K96" s="459"/>
      <c r="L96" s="459"/>
      <c r="M96" s="463"/>
      <c r="N96" s="464"/>
      <c r="O96" s="465"/>
      <c r="P96" s="471"/>
      <c r="Q96" s="456"/>
      <c r="R96" s="468"/>
      <c r="S96" s="469"/>
    </row>
    <row r="97" spans="2:19" ht="13.5">
      <c r="B97" s="454"/>
      <c r="C97" s="455"/>
      <c r="D97" s="456"/>
      <c r="E97" s="457"/>
      <c r="F97" s="474"/>
      <c r="G97" s="459"/>
      <c r="H97" s="459"/>
      <c r="I97" s="461"/>
      <c r="J97" s="459" t="s">
        <v>708</v>
      </c>
      <c r="K97" s="459" t="s">
        <v>707</v>
      </c>
      <c r="L97" s="459"/>
      <c r="M97" s="463"/>
      <c r="N97" s="464"/>
      <c r="O97" s="465"/>
      <c r="P97" s="471"/>
      <c r="Q97" s="456"/>
      <c r="R97" s="468"/>
      <c r="S97" s="469"/>
    </row>
    <row r="98" spans="2:19" ht="13.5">
      <c r="B98" s="454"/>
      <c r="C98" s="455"/>
      <c r="D98" s="456"/>
      <c r="E98" s="457">
        <v>400</v>
      </c>
      <c r="F98" s="474"/>
      <c r="G98" s="459"/>
      <c r="H98" s="459"/>
      <c r="I98" s="461"/>
      <c r="J98" s="459"/>
      <c r="K98" s="459"/>
      <c r="L98" s="459"/>
      <c r="M98" s="463"/>
      <c r="N98" s="464"/>
      <c r="O98" s="465"/>
      <c r="P98" s="471"/>
      <c r="Q98" s="456"/>
      <c r="R98" s="468"/>
      <c r="S98" s="469"/>
    </row>
    <row r="99" spans="2:19" ht="13.5">
      <c r="B99" s="454"/>
      <c r="C99" s="455"/>
      <c r="D99" s="456"/>
      <c r="E99" s="457"/>
      <c r="F99" s="474"/>
      <c r="G99" s="459"/>
      <c r="H99" s="459"/>
      <c r="I99" s="461"/>
      <c r="J99" s="459" t="s">
        <v>705</v>
      </c>
      <c r="K99" s="459"/>
      <c r="L99" s="459"/>
      <c r="M99" s="463"/>
      <c r="N99" s="464"/>
      <c r="O99" s="465"/>
      <c r="P99" s="471"/>
      <c r="Q99" s="456"/>
      <c r="R99" s="468"/>
      <c r="S99" s="483"/>
    </row>
    <row r="100" spans="2:19" ht="13.5">
      <c r="B100" s="454"/>
      <c r="C100" s="455"/>
      <c r="D100" s="456"/>
      <c r="E100" s="457"/>
      <c r="F100" s="474"/>
      <c r="G100" s="459"/>
      <c r="H100" s="459"/>
      <c r="I100" s="461"/>
      <c r="J100" s="459" t="s">
        <v>704</v>
      </c>
      <c r="K100" s="459"/>
      <c r="L100" s="459"/>
      <c r="M100" s="463"/>
      <c r="N100" s="486"/>
      <c r="O100" s="465"/>
      <c r="P100" s="471"/>
      <c r="Q100" s="456"/>
      <c r="R100" s="468"/>
      <c r="S100" s="483"/>
    </row>
    <row r="101" spans="2:19" ht="13.5">
      <c r="B101" s="454"/>
      <c r="C101" s="455"/>
      <c r="D101" s="456"/>
      <c r="E101" s="457"/>
      <c r="F101" s="474"/>
      <c r="G101" s="459"/>
      <c r="H101" s="459"/>
      <c r="I101" s="461"/>
      <c r="J101" s="459"/>
      <c r="K101" s="459"/>
      <c r="L101" s="459"/>
      <c r="M101" s="463"/>
      <c r="N101" s="486"/>
      <c r="O101" s="465"/>
      <c r="P101" s="471"/>
      <c r="Q101" s="456"/>
      <c r="R101" s="468"/>
      <c r="S101" s="483"/>
    </row>
    <row r="102" spans="2:19" ht="13.5">
      <c r="B102" s="454"/>
      <c r="C102" s="455"/>
      <c r="D102" s="456"/>
      <c r="E102" s="457"/>
      <c r="F102" s="474"/>
      <c r="G102" s="459"/>
      <c r="H102" s="459"/>
      <c r="I102" s="461"/>
      <c r="J102" s="459"/>
      <c r="K102" s="459"/>
      <c r="L102" s="459"/>
      <c r="M102" s="463"/>
      <c r="N102" s="486"/>
      <c r="O102" s="465"/>
      <c r="P102" s="471"/>
      <c r="Q102" s="456"/>
      <c r="R102" s="468"/>
      <c r="S102" s="483"/>
    </row>
    <row r="103" spans="2:19" ht="13.5">
      <c r="B103" s="454"/>
      <c r="C103" s="455"/>
      <c r="D103" s="456"/>
      <c r="E103" s="457">
        <v>394</v>
      </c>
      <c r="F103" s="474"/>
      <c r="G103" s="459"/>
      <c r="H103" s="459"/>
      <c r="I103" s="461"/>
      <c r="J103" s="459" t="s">
        <v>703</v>
      </c>
      <c r="K103" s="459"/>
      <c r="L103" s="459"/>
      <c r="M103" s="463"/>
      <c r="N103" s="486"/>
      <c r="O103" s="465"/>
      <c r="P103" s="471"/>
      <c r="Q103" s="456"/>
      <c r="R103" s="468"/>
      <c r="S103" s="483"/>
    </row>
    <row r="104" spans="2:19" ht="13.5">
      <c r="B104" s="454"/>
      <c r="C104" s="455"/>
      <c r="D104" s="456"/>
      <c r="E104" s="457"/>
      <c r="F104" s="474"/>
      <c r="G104" s="459"/>
      <c r="H104" s="459"/>
      <c r="I104" s="461"/>
      <c r="J104" s="459"/>
      <c r="K104" s="459"/>
      <c r="L104" s="459"/>
      <c r="M104" s="463"/>
      <c r="N104" s="486"/>
      <c r="O104" s="465"/>
      <c r="P104" s="471"/>
      <c r="Q104" s="456"/>
      <c r="R104" s="468"/>
      <c r="S104" s="483"/>
    </row>
    <row r="105" spans="2:19" ht="13.5">
      <c r="B105" s="454"/>
      <c r="C105" s="455"/>
      <c r="D105" s="456"/>
      <c r="E105" s="457"/>
      <c r="F105" s="474"/>
      <c r="G105" s="459"/>
      <c r="H105" s="459"/>
      <c r="I105" s="461"/>
      <c r="J105" s="459"/>
      <c r="K105" s="459"/>
      <c r="L105" s="459"/>
      <c r="M105" s="463"/>
      <c r="N105" s="486"/>
      <c r="O105" s="465"/>
      <c r="P105" s="471"/>
      <c r="Q105" s="456"/>
      <c r="R105" s="468"/>
      <c r="S105" s="483"/>
    </row>
    <row r="106" spans="2:19" ht="13.5">
      <c r="B106" s="454"/>
      <c r="C106" s="455"/>
      <c r="D106" s="456"/>
      <c r="E106" s="457"/>
      <c r="F106" s="474"/>
      <c r="G106" s="459"/>
      <c r="H106" s="459"/>
      <c r="I106" s="461"/>
      <c r="J106" s="459"/>
      <c r="K106" s="459"/>
      <c r="L106" s="459"/>
      <c r="M106" s="463"/>
      <c r="N106" s="486"/>
      <c r="O106" s="465"/>
      <c r="P106" s="471"/>
      <c r="Q106" s="456"/>
      <c r="R106" s="468"/>
      <c r="S106" s="483"/>
    </row>
    <row r="107" spans="2:19" ht="13.5">
      <c r="B107" s="454"/>
      <c r="C107" s="455"/>
      <c r="D107" s="456"/>
      <c r="E107" s="457">
        <v>389</v>
      </c>
      <c r="F107" s="474"/>
      <c r="G107" s="459"/>
      <c r="H107" s="459"/>
      <c r="I107" s="461"/>
      <c r="J107" s="459"/>
      <c r="K107" s="459"/>
      <c r="L107" s="459"/>
      <c r="M107" s="463"/>
      <c r="N107" s="486"/>
      <c r="O107" s="465"/>
      <c r="P107" s="471"/>
      <c r="Q107" s="456"/>
      <c r="R107" s="468"/>
      <c r="S107" s="483"/>
    </row>
    <row r="108" spans="2:19" ht="13.5">
      <c r="B108" s="454"/>
      <c r="C108" s="455"/>
      <c r="D108" s="456"/>
      <c r="E108" s="457"/>
      <c r="F108" s="474"/>
      <c r="G108" s="459"/>
      <c r="H108" s="459"/>
      <c r="I108" s="461"/>
      <c r="J108" s="459"/>
      <c r="K108" s="459"/>
      <c r="L108" s="459"/>
      <c r="M108" s="463"/>
      <c r="N108" s="464"/>
      <c r="O108" s="465"/>
      <c r="P108" s="471"/>
      <c r="Q108" s="456"/>
      <c r="R108" s="468"/>
      <c r="S108" s="483"/>
    </row>
    <row r="109" spans="2:19" ht="13.5">
      <c r="B109" s="454"/>
      <c r="C109" s="455"/>
      <c r="D109" s="456"/>
      <c r="E109" s="457"/>
      <c r="F109" s="474"/>
      <c r="G109" s="459"/>
      <c r="H109" s="459"/>
      <c r="I109" s="461"/>
      <c r="J109" s="459"/>
      <c r="K109" s="459"/>
      <c r="L109" s="459"/>
      <c r="M109" s="463"/>
      <c r="N109" s="464"/>
      <c r="O109" s="465"/>
      <c r="P109" s="471"/>
      <c r="Q109" s="456"/>
      <c r="R109" s="468"/>
      <c r="S109" s="483"/>
    </row>
    <row r="110" spans="2:19" ht="13.5">
      <c r="B110" s="454"/>
      <c r="C110" s="455"/>
      <c r="D110" s="456"/>
      <c r="E110" s="457"/>
      <c r="F110" s="474"/>
      <c r="G110" s="459"/>
      <c r="H110" s="459"/>
      <c r="I110" s="461"/>
      <c r="J110" s="459"/>
      <c r="K110" s="459"/>
      <c r="L110" s="459"/>
      <c r="M110" s="463"/>
      <c r="N110" s="464"/>
      <c r="O110" s="465"/>
      <c r="P110" s="471"/>
      <c r="Q110" s="456"/>
      <c r="R110" s="468"/>
      <c r="S110" s="483"/>
    </row>
    <row r="111" spans="2:19" ht="13.5">
      <c r="B111" s="454"/>
      <c r="C111" s="455"/>
      <c r="D111" s="456"/>
      <c r="E111" s="457"/>
      <c r="F111" s="474"/>
      <c r="G111" s="459"/>
      <c r="H111" s="459"/>
      <c r="I111" s="461"/>
      <c r="J111" s="459"/>
      <c r="K111" s="459"/>
      <c r="L111" s="459"/>
      <c r="M111" s="463"/>
      <c r="N111" s="464"/>
      <c r="O111" s="465"/>
      <c r="P111" s="471"/>
      <c r="Q111" s="456"/>
      <c r="R111" s="468"/>
      <c r="S111" s="483"/>
    </row>
    <row r="112" spans="2:19" ht="13.5">
      <c r="B112" s="454"/>
      <c r="C112" s="455"/>
      <c r="D112" s="456"/>
      <c r="E112" s="457"/>
      <c r="F112" s="474"/>
      <c r="G112" s="459"/>
      <c r="H112" s="459"/>
      <c r="I112" s="461"/>
      <c r="J112" s="459"/>
      <c r="K112" s="459"/>
      <c r="L112" s="459"/>
      <c r="M112" s="463"/>
      <c r="N112" s="464"/>
      <c r="O112" s="465"/>
      <c r="P112" s="471"/>
      <c r="Q112" s="456"/>
      <c r="R112" s="468"/>
      <c r="S112" s="483"/>
    </row>
    <row r="113" spans="2:19" ht="13.5">
      <c r="B113" s="454"/>
      <c r="C113" s="455"/>
      <c r="D113" s="456"/>
      <c r="E113" s="457">
        <v>382</v>
      </c>
      <c r="F113" s="474"/>
      <c r="G113" s="459"/>
      <c r="H113" s="459"/>
      <c r="I113" s="461"/>
      <c r="J113" s="459"/>
      <c r="K113" s="459"/>
      <c r="L113" s="459"/>
      <c r="M113" s="463"/>
      <c r="N113" s="464"/>
      <c r="O113" s="465"/>
      <c r="P113" s="471"/>
      <c r="Q113" s="456"/>
      <c r="R113" s="468"/>
      <c r="S113" s="483"/>
    </row>
    <row r="114" spans="2:19" ht="13.5">
      <c r="B114" s="454"/>
      <c r="C114" s="455"/>
      <c r="D114" s="456"/>
      <c r="E114" s="457"/>
      <c r="F114" s="474"/>
      <c r="G114" s="459"/>
      <c r="H114" s="459"/>
      <c r="I114" s="461"/>
      <c r="J114" s="459"/>
      <c r="K114" s="459"/>
      <c r="L114" s="459"/>
      <c r="M114" s="463"/>
      <c r="N114" s="464"/>
      <c r="O114" s="465"/>
      <c r="P114" s="471"/>
      <c r="Q114" s="456"/>
      <c r="R114" s="468"/>
      <c r="S114" s="483"/>
    </row>
    <row r="115" spans="2:19" ht="13.5">
      <c r="B115" s="454"/>
      <c r="C115" s="455"/>
      <c r="D115" s="456"/>
      <c r="E115" s="457"/>
      <c r="F115" s="474"/>
      <c r="G115" s="459"/>
      <c r="H115" s="459"/>
      <c r="I115" s="461"/>
      <c r="J115" s="459"/>
      <c r="K115" s="459"/>
      <c r="L115" s="459"/>
      <c r="M115" s="463"/>
      <c r="N115" s="464"/>
      <c r="O115" s="465"/>
      <c r="P115" s="471"/>
      <c r="Q115" s="456"/>
      <c r="R115" s="468"/>
      <c r="S115" s="483"/>
    </row>
    <row r="116" spans="2:19" ht="13.5">
      <c r="B116" s="454"/>
      <c r="C116" s="455"/>
      <c r="D116" s="456"/>
      <c r="E116" s="457"/>
      <c r="F116" s="474"/>
      <c r="G116" s="459"/>
      <c r="H116" s="459"/>
      <c r="I116" s="461"/>
      <c r="J116" s="459"/>
      <c r="K116" s="459"/>
      <c r="L116" s="459"/>
      <c r="M116" s="463"/>
      <c r="N116" s="464"/>
      <c r="O116" s="465"/>
      <c r="P116" s="471"/>
      <c r="Q116" s="456"/>
      <c r="R116" s="468"/>
      <c r="S116" s="483"/>
    </row>
    <row r="117" spans="2:19" ht="13.5">
      <c r="B117" s="454"/>
      <c r="C117" s="455"/>
      <c r="D117" s="456"/>
      <c r="E117" s="457">
        <v>378</v>
      </c>
      <c r="F117" s="474"/>
      <c r="G117" s="459"/>
      <c r="H117" s="459"/>
      <c r="I117" s="461"/>
      <c r="J117" s="459"/>
      <c r="K117" s="459"/>
      <c r="L117" s="459"/>
      <c r="M117" s="463"/>
      <c r="N117" s="464"/>
      <c r="O117" s="465"/>
      <c r="P117" s="471"/>
      <c r="Q117" s="456"/>
      <c r="R117" s="468"/>
      <c r="S117" s="483"/>
    </row>
    <row r="118" spans="2:19" ht="13.5">
      <c r="B118" s="454"/>
      <c r="C118" s="455"/>
      <c r="D118" s="456"/>
      <c r="E118" s="457"/>
      <c r="F118" s="474"/>
      <c r="G118" s="459"/>
      <c r="H118" s="459"/>
      <c r="I118" s="461"/>
      <c r="J118" s="459"/>
      <c r="K118" s="459" t="s">
        <v>702</v>
      </c>
      <c r="L118" s="459"/>
      <c r="M118" s="463"/>
      <c r="N118" s="464"/>
      <c r="O118" s="465"/>
      <c r="P118" s="471"/>
      <c r="Q118" s="456"/>
      <c r="R118" s="468"/>
      <c r="S118" s="483"/>
    </row>
    <row r="119" spans="2:19" ht="13.5">
      <c r="B119" s="454"/>
      <c r="C119" s="455"/>
      <c r="D119" s="456"/>
      <c r="E119" s="457"/>
      <c r="F119" s="474"/>
      <c r="G119" s="459"/>
      <c r="H119" s="459"/>
      <c r="I119" s="461"/>
      <c r="J119" s="459"/>
      <c r="K119" s="459"/>
      <c r="L119" s="459" t="s">
        <v>700</v>
      </c>
      <c r="M119" s="463"/>
      <c r="N119" s="464"/>
      <c r="O119" s="465"/>
      <c r="P119" s="471"/>
      <c r="Q119" s="456"/>
      <c r="R119" s="468"/>
      <c r="S119" s="483"/>
    </row>
    <row r="120" spans="2:19" ht="13.5">
      <c r="B120" s="454"/>
      <c r="C120" s="455"/>
      <c r="D120" s="456"/>
      <c r="E120" s="457"/>
      <c r="F120" s="474"/>
      <c r="G120" s="459"/>
      <c r="H120" s="459"/>
      <c r="I120" s="461"/>
      <c r="J120" s="459"/>
      <c r="K120" s="459"/>
      <c r="L120" s="459"/>
      <c r="M120" s="463"/>
      <c r="N120" s="464"/>
      <c r="O120" s="465"/>
      <c r="P120" s="471"/>
      <c r="Q120" s="456"/>
      <c r="R120" s="468"/>
      <c r="S120" s="483"/>
    </row>
    <row r="121" spans="2:19" ht="13.5">
      <c r="B121" s="454"/>
      <c r="C121" s="455"/>
      <c r="D121" s="456"/>
      <c r="E121" s="457">
        <v>373</v>
      </c>
      <c r="F121" s="474"/>
      <c r="G121" s="459"/>
      <c r="H121" s="459"/>
      <c r="I121" s="461"/>
      <c r="J121" s="459"/>
      <c r="K121" s="459"/>
      <c r="L121" s="459"/>
      <c r="M121" s="463"/>
      <c r="N121" s="464"/>
      <c r="O121" s="465"/>
      <c r="P121" s="471"/>
      <c r="Q121" s="456"/>
      <c r="R121" s="468"/>
      <c r="S121" s="483"/>
    </row>
    <row r="122" spans="2:19" ht="13.5">
      <c r="B122" s="454"/>
      <c r="C122" s="455"/>
      <c r="D122" s="456"/>
      <c r="E122" s="457"/>
      <c r="F122" s="474"/>
      <c r="G122" s="459"/>
      <c r="H122" s="459"/>
      <c r="I122" s="461"/>
      <c r="J122" s="459"/>
      <c r="K122" s="459"/>
      <c r="L122" s="459" t="s">
        <v>699</v>
      </c>
      <c r="M122" s="463"/>
      <c r="N122" s="464"/>
      <c r="O122" s="465"/>
      <c r="P122" s="471"/>
      <c r="Q122" s="456"/>
      <c r="R122" s="468"/>
      <c r="S122" s="483"/>
    </row>
    <row r="123" spans="2:19" ht="13.5">
      <c r="B123" s="454"/>
      <c r="C123" s="455"/>
      <c r="D123" s="456"/>
      <c r="E123" s="457"/>
      <c r="F123" s="474"/>
      <c r="G123" s="459"/>
      <c r="H123" s="459"/>
      <c r="I123" s="461"/>
      <c r="J123" s="459"/>
      <c r="K123" s="459"/>
      <c r="L123" s="459"/>
      <c r="M123" s="463"/>
      <c r="N123" s="464"/>
      <c r="O123" s="465"/>
      <c r="P123" s="471"/>
      <c r="Q123" s="456"/>
      <c r="R123" s="468"/>
      <c r="S123" s="483"/>
    </row>
    <row r="124" spans="2:19" ht="13.5">
      <c r="B124" s="454"/>
      <c r="C124" s="455"/>
      <c r="D124" s="456"/>
      <c r="E124" s="457"/>
      <c r="F124" s="474"/>
      <c r="G124" s="459"/>
      <c r="H124" s="459"/>
      <c r="I124" s="461"/>
      <c r="J124" s="459"/>
      <c r="K124" s="459" t="s">
        <v>698</v>
      </c>
      <c r="L124" s="459"/>
      <c r="M124" s="463"/>
      <c r="N124" s="464"/>
      <c r="O124" s="465"/>
      <c r="P124" s="471"/>
      <c r="Q124" s="456"/>
      <c r="R124" s="468"/>
      <c r="S124" s="483"/>
    </row>
    <row r="125" spans="2:19" ht="13.5">
      <c r="B125" s="454"/>
      <c r="C125" s="455"/>
      <c r="D125" s="456"/>
      <c r="E125" s="457"/>
      <c r="F125" s="474"/>
      <c r="G125" s="459"/>
      <c r="H125" s="459"/>
      <c r="I125" s="461"/>
      <c r="J125" s="459"/>
      <c r="K125" s="459"/>
      <c r="L125" s="459"/>
      <c r="M125" s="463"/>
      <c r="N125" s="464"/>
      <c r="O125" s="465"/>
      <c r="P125" s="471"/>
      <c r="Q125" s="456"/>
      <c r="R125" s="468"/>
      <c r="S125" s="483"/>
    </row>
    <row r="126" spans="2:19" ht="13.5">
      <c r="B126" s="454"/>
      <c r="C126" s="455"/>
      <c r="D126" s="456"/>
      <c r="E126" s="457">
        <v>367</v>
      </c>
      <c r="F126" s="474"/>
      <c r="G126" s="459"/>
      <c r="H126" s="459"/>
      <c r="I126" s="461"/>
      <c r="J126" s="459"/>
      <c r="K126" s="459"/>
      <c r="L126" s="459" t="s">
        <v>697</v>
      </c>
      <c r="M126" s="463"/>
      <c r="N126" s="464"/>
      <c r="O126" s="465"/>
      <c r="P126" s="471"/>
      <c r="Q126" s="456"/>
      <c r="R126" s="468"/>
      <c r="S126" s="483"/>
    </row>
    <row r="127" spans="2:19" ht="13.5">
      <c r="B127" s="454"/>
      <c r="C127" s="455"/>
      <c r="D127" s="456"/>
      <c r="E127" s="457"/>
      <c r="F127" s="474"/>
      <c r="G127" s="459"/>
      <c r="H127" s="459"/>
      <c r="I127" s="461"/>
      <c r="J127" s="459"/>
      <c r="K127" s="459" t="s">
        <v>696</v>
      </c>
      <c r="L127" s="459"/>
      <c r="M127" s="463"/>
      <c r="N127" s="464"/>
      <c r="O127" s="465"/>
      <c r="P127" s="471"/>
      <c r="Q127" s="456"/>
      <c r="R127" s="468"/>
      <c r="S127" s="483"/>
    </row>
    <row r="128" spans="2:19" ht="13.5">
      <c r="B128" s="454"/>
      <c r="C128" s="455"/>
      <c r="D128" s="456"/>
      <c r="E128" s="457"/>
      <c r="F128" s="474"/>
      <c r="G128" s="459"/>
      <c r="H128" s="459"/>
      <c r="I128" s="461"/>
      <c r="J128" s="459"/>
      <c r="K128" s="459"/>
      <c r="L128" s="459" t="s">
        <v>694</v>
      </c>
      <c r="M128" s="463"/>
      <c r="N128" s="464"/>
      <c r="O128" s="465"/>
      <c r="P128" s="471"/>
      <c r="Q128" s="456"/>
      <c r="R128" s="468"/>
      <c r="S128" s="483"/>
    </row>
    <row r="129" spans="2:19" ht="13.5">
      <c r="B129" s="454"/>
      <c r="C129" s="455"/>
      <c r="D129" s="456"/>
      <c r="E129" s="457"/>
      <c r="F129" s="474"/>
      <c r="G129" s="459"/>
      <c r="H129" s="459"/>
      <c r="I129" s="461"/>
      <c r="J129" s="459"/>
      <c r="K129" s="459" t="s">
        <v>693</v>
      </c>
      <c r="L129" s="459"/>
      <c r="M129" s="463"/>
      <c r="N129" s="464"/>
      <c r="O129" s="465"/>
      <c r="P129" s="471"/>
      <c r="Q129" s="456"/>
      <c r="R129" s="468"/>
      <c r="S129" s="483"/>
    </row>
    <row r="130" spans="2:19" ht="13.5">
      <c r="B130" s="454"/>
      <c r="C130" s="455"/>
      <c r="D130" s="456"/>
      <c r="E130" s="457"/>
      <c r="F130" s="474"/>
      <c r="G130" s="459"/>
      <c r="H130" s="459"/>
      <c r="I130" s="461"/>
      <c r="J130" s="459"/>
      <c r="K130" s="459"/>
      <c r="L130" s="459"/>
      <c r="M130" s="463"/>
      <c r="N130" s="464"/>
      <c r="O130" s="465"/>
      <c r="P130" s="471"/>
      <c r="Q130" s="456"/>
      <c r="R130" s="468"/>
      <c r="S130" s="483"/>
    </row>
    <row r="131" spans="2:19" ht="13.5">
      <c r="B131" s="454"/>
      <c r="C131" s="455"/>
      <c r="D131" s="456"/>
      <c r="E131" s="457"/>
      <c r="F131" s="474"/>
      <c r="G131" s="459"/>
      <c r="H131" s="459"/>
      <c r="I131" s="461"/>
      <c r="J131" s="459"/>
      <c r="K131" s="459"/>
      <c r="L131" s="459"/>
      <c r="M131" s="463"/>
      <c r="N131" s="464"/>
      <c r="O131" s="465"/>
      <c r="P131" s="471"/>
      <c r="Q131" s="456"/>
      <c r="R131" s="468"/>
      <c r="S131" s="483"/>
    </row>
    <row r="132" spans="2:19" ht="13.5">
      <c r="B132" s="454"/>
      <c r="C132" s="455"/>
      <c r="D132" s="456"/>
      <c r="E132" s="457">
        <v>362</v>
      </c>
      <c r="F132" s="474"/>
      <c r="G132" s="459"/>
      <c r="H132" s="459"/>
      <c r="I132" s="461"/>
      <c r="J132" s="459"/>
      <c r="K132" s="459"/>
      <c r="L132" s="459"/>
      <c r="M132" s="463"/>
      <c r="N132" s="464"/>
      <c r="O132" s="465"/>
      <c r="P132" s="471"/>
      <c r="Q132" s="456"/>
      <c r="R132" s="468"/>
      <c r="S132" s="483"/>
    </row>
    <row r="133" spans="2:19" ht="13.5">
      <c r="B133" s="454"/>
      <c r="C133" s="455"/>
      <c r="D133" s="456"/>
      <c r="E133" s="457"/>
      <c r="F133" s="474"/>
      <c r="G133" s="459"/>
      <c r="H133" s="459"/>
      <c r="I133" s="461"/>
      <c r="J133" s="459"/>
      <c r="K133" s="459"/>
      <c r="L133" s="459"/>
      <c r="M133" s="463"/>
      <c r="N133" s="464"/>
      <c r="O133" s="465"/>
      <c r="P133" s="471"/>
      <c r="Q133" s="456"/>
      <c r="R133" s="468"/>
      <c r="S133" s="483"/>
    </row>
    <row r="134" spans="2:19" ht="13.5">
      <c r="B134" s="454"/>
      <c r="C134" s="455"/>
      <c r="D134" s="456"/>
      <c r="E134" s="457"/>
      <c r="F134" s="474"/>
      <c r="G134" s="459"/>
      <c r="H134" s="459"/>
      <c r="I134" s="461"/>
      <c r="J134" s="459"/>
      <c r="K134" s="459"/>
      <c r="L134" s="459"/>
      <c r="M134" s="463"/>
      <c r="N134" s="464"/>
      <c r="O134" s="465"/>
      <c r="P134" s="471"/>
      <c r="Q134" s="456"/>
      <c r="R134" s="468"/>
      <c r="S134" s="483"/>
    </row>
    <row r="135" spans="2:19" ht="13.5">
      <c r="B135" s="454"/>
      <c r="C135" s="455"/>
      <c r="D135" s="456"/>
      <c r="E135" s="457"/>
      <c r="F135" s="474"/>
      <c r="G135" s="459"/>
      <c r="H135" s="459"/>
      <c r="I135" s="461"/>
      <c r="J135" s="459"/>
      <c r="K135" s="459"/>
      <c r="L135" s="459"/>
      <c r="M135" s="463"/>
      <c r="N135" s="464"/>
      <c r="O135" s="465"/>
      <c r="P135" s="471"/>
      <c r="Q135" s="456"/>
      <c r="R135" s="468"/>
      <c r="S135" s="483"/>
    </row>
    <row r="136" spans="2:19" ht="13.5">
      <c r="B136" s="454"/>
      <c r="C136" s="455"/>
      <c r="D136" s="456"/>
      <c r="E136" s="457"/>
      <c r="F136" s="474"/>
      <c r="G136" s="459"/>
      <c r="H136" s="459"/>
      <c r="I136" s="461"/>
      <c r="J136" s="459"/>
      <c r="K136" s="459"/>
      <c r="L136" s="459"/>
      <c r="M136" s="463"/>
      <c r="N136" s="464"/>
      <c r="O136" s="465"/>
      <c r="P136" s="471"/>
      <c r="Q136" s="456"/>
      <c r="R136" s="468"/>
      <c r="S136" s="483"/>
    </row>
    <row r="137" spans="2:19" ht="13.5">
      <c r="B137" s="454"/>
      <c r="C137" s="455"/>
      <c r="D137" s="456"/>
      <c r="E137" s="457"/>
      <c r="F137" s="474"/>
      <c r="G137" s="459"/>
      <c r="H137" s="459"/>
      <c r="I137" s="461"/>
      <c r="J137" s="459"/>
      <c r="K137" s="459"/>
      <c r="L137" s="459"/>
      <c r="M137" s="463"/>
      <c r="N137" s="464"/>
      <c r="O137" s="465"/>
      <c r="P137" s="471"/>
      <c r="Q137" s="456"/>
      <c r="R137" s="468"/>
      <c r="S137" s="483"/>
    </row>
    <row r="138" spans="2:19" ht="13.5">
      <c r="B138" s="454"/>
      <c r="C138" s="455"/>
      <c r="D138" s="456"/>
      <c r="E138" s="457"/>
      <c r="F138" s="474"/>
      <c r="G138" s="459"/>
      <c r="H138" s="459"/>
      <c r="I138" s="461"/>
      <c r="J138" s="459"/>
      <c r="K138" s="459"/>
      <c r="L138" s="459"/>
      <c r="M138" s="463"/>
      <c r="N138" s="464"/>
      <c r="O138" s="465"/>
      <c r="P138" s="471"/>
      <c r="Q138" s="456"/>
      <c r="R138" s="468"/>
      <c r="S138" s="483"/>
    </row>
    <row r="139" spans="2:19" ht="13.5">
      <c r="B139" s="454"/>
      <c r="C139" s="455"/>
      <c r="D139" s="456"/>
      <c r="E139" s="457"/>
      <c r="F139" s="474"/>
      <c r="G139" s="459"/>
      <c r="H139" s="459"/>
      <c r="I139" s="461"/>
      <c r="J139" s="459"/>
      <c r="K139" s="459"/>
      <c r="L139" s="459"/>
      <c r="M139" s="463"/>
      <c r="N139" s="464"/>
      <c r="O139" s="465"/>
      <c r="P139" s="471"/>
      <c r="Q139" s="456"/>
      <c r="R139" s="468"/>
      <c r="S139" s="483"/>
    </row>
    <row r="140" spans="2:19" ht="13.5">
      <c r="B140" s="454"/>
      <c r="C140" s="455"/>
      <c r="D140" s="456"/>
      <c r="E140" s="457"/>
      <c r="F140" s="474"/>
      <c r="G140" s="459"/>
      <c r="H140" s="459"/>
      <c r="I140" s="461"/>
      <c r="J140" s="459"/>
      <c r="K140" s="459"/>
      <c r="L140" s="459"/>
      <c r="M140" s="463"/>
      <c r="N140" s="464"/>
      <c r="O140" s="465"/>
      <c r="P140" s="471"/>
      <c r="Q140" s="456"/>
      <c r="R140" s="468"/>
      <c r="S140" s="483"/>
    </row>
    <row r="141" spans="2:19" ht="13.5">
      <c r="B141" s="454"/>
      <c r="C141" s="455"/>
      <c r="D141" s="456"/>
      <c r="E141" s="457"/>
      <c r="F141" s="474"/>
      <c r="G141" s="459"/>
      <c r="H141" s="459"/>
      <c r="I141" s="461"/>
      <c r="J141" s="459"/>
      <c r="K141" s="459"/>
      <c r="L141" s="459"/>
      <c r="M141" s="463"/>
      <c r="N141" s="464"/>
      <c r="O141" s="465"/>
      <c r="P141" s="471"/>
      <c r="Q141" s="456"/>
      <c r="R141" s="468"/>
      <c r="S141" s="483"/>
    </row>
    <row r="142" spans="2:19" ht="13.5">
      <c r="B142" s="454"/>
      <c r="C142" s="455"/>
      <c r="D142" s="456"/>
      <c r="E142" s="487"/>
      <c r="F142" s="474"/>
      <c r="G142" s="459"/>
      <c r="H142" s="459"/>
      <c r="I142" s="461"/>
      <c r="J142" s="459"/>
      <c r="K142" s="459"/>
      <c r="L142" s="459"/>
      <c r="M142" s="463"/>
      <c r="N142" s="464"/>
      <c r="O142" s="465"/>
      <c r="P142" s="471"/>
      <c r="Q142" s="456"/>
      <c r="R142" s="468"/>
      <c r="S142" s="483"/>
    </row>
    <row r="143" spans="2:19" ht="13.5">
      <c r="B143" s="454"/>
      <c r="C143" s="455"/>
      <c r="D143" s="456"/>
      <c r="E143" s="487"/>
      <c r="F143" s="474"/>
      <c r="G143" s="459"/>
      <c r="H143" s="459"/>
      <c r="I143" s="461"/>
      <c r="J143" s="459"/>
      <c r="K143" s="459"/>
      <c r="L143" s="459"/>
      <c r="M143" s="463"/>
      <c r="N143" s="464"/>
      <c r="O143" s="465"/>
      <c r="P143" s="471"/>
      <c r="Q143" s="456"/>
      <c r="R143" s="468"/>
      <c r="S143" s="483"/>
    </row>
    <row r="144" spans="2:19" s="110" customFormat="1" ht="13.5">
      <c r="B144" s="454"/>
      <c r="C144" s="455"/>
      <c r="D144" s="473"/>
      <c r="E144" s="487"/>
      <c r="F144" s="488"/>
      <c r="G144" s="476"/>
      <c r="H144" s="476"/>
      <c r="I144" s="461"/>
      <c r="J144" s="476"/>
      <c r="K144" s="476"/>
      <c r="L144" s="476"/>
      <c r="M144" s="482"/>
      <c r="N144" s="464"/>
      <c r="O144" s="465"/>
      <c r="P144" s="489"/>
      <c r="Q144" s="473"/>
      <c r="R144" s="468"/>
      <c r="S144" s="469"/>
    </row>
    <row r="145" spans="2:19" ht="14.25" thickBot="1">
      <c r="B145" s="490"/>
      <c r="C145" s="491"/>
      <c r="D145" s="492"/>
      <c r="E145" s="493"/>
      <c r="F145" s="494"/>
      <c r="G145" s="495"/>
      <c r="H145" s="495"/>
      <c r="I145" s="496"/>
      <c r="J145" s="495"/>
      <c r="K145" s="495"/>
      <c r="L145" s="495"/>
      <c r="M145" s="497"/>
      <c r="N145" s="498"/>
      <c r="O145" s="499"/>
      <c r="P145" s="500"/>
      <c r="Q145" s="492"/>
      <c r="R145" s="501"/>
      <c r="S145" s="502"/>
    </row>
    <row r="146" spans="2:18" ht="14.25" thickTop="1">
      <c r="B146" s="111"/>
      <c r="C146" s="111"/>
      <c r="E146" s="111"/>
      <c r="N146" s="111"/>
      <c r="R146" s="111"/>
    </row>
    <row r="147" spans="2:18" ht="13.5">
      <c r="B147" s="112"/>
      <c r="C147" s="112"/>
      <c r="E147" s="112"/>
      <c r="N147" s="112"/>
      <c r="R147" s="112"/>
    </row>
    <row r="148" spans="2:18" ht="13.5">
      <c r="B148" s="111"/>
      <c r="C148" s="111"/>
      <c r="E148" s="111"/>
      <c r="N148" s="111"/>
      <c r="R148" s="111"/>
    </row>
    <row r="149" spans="2:18" ht="13.5">
      <c r="B149" s="112"/>
      <c r="C149" s="112"/>
      <c r="E149" s="112"/>
      <c r="N149" s="112"/>
      <c r="R149" s="112"/>
    </row>
    <row r="150" spans="2:18" ht="13.5">
      <c r="B150" s="112"/>
      <c r="C150" s="112"/>
      <c r="E150" s="112"/>
      <c r="N150" s="112"/>
      <c r="R150" s="112"/>
    </row>
    <row r="151" spans="2:18" ht="13.5">
      <c r="B151" s="112"/>
      <c r="C151" s="112"/>
      <c r="E151" s="112"/>
      <c r="N151" s="112"/>
      <c r="R151" s="112"/>
    </row>
    <row r="152" spans="2:18" ht="13.5">
      <c r="B152" s="112"/>
      <c r="C152" s="112"/>
      <c r="E152" s="112"/>
      <c r="N152" s="112"/>
      <c r="R152" s="112"/>
    </row>
    <row r="153" spans="2:18" ht="13.5">
      <c r="B153" s="63"/>
      <c r="C153" s="63"/>
      <c r="E153" s="63"/>
      <c r="N153" s="63"/>
      <c r="R153" s="63"/>
    </row>
  </sheetData>
  <sheetProtection/>
  <mergeCells count="6">
    <mergeCell ref="B1:D1"/>
    <mergeCell ref="R2:S2"/>
    <mergeCell ref="B4:C4"/>
    <mergeCell ref="B2:D2"/>
    <mergeCell ref="E2:M2"/>
    <mergeCell ref="N2:Q2"/>
  </mergeCells>
  <printOptions/>
  <pageMargins left="0.4724409448818898" right="0.35433070866141736" top="0.9448818897637796" bottom="0.4330708661417323" header="0.5905511811023623" footer="0.31496062992125984"/>
  <pageSetup fitToHeight="1" fitToWidth="1" horizontalDpi="600" verticalDpi="600" orientation="portrait" paperSize="12" scale="39" r:id="rId1"/>
  <headerFooter alignWithMargins="0">
    <oddHeader>&amp;L
&amp;"새굴림,보통"&amp;10* 자세한 사항은 각 대학교 전형요강 및 홈페이지에서 확인 바랍니다.&amp;C&amp;"새굴림,굵게"&amp;20 2012학년도 대학진학 상담자료(정시)&amp;R&amp;"돋움,굵게"&amp;14
&amp;"새굴림,굵게"&amp;18&amp;A</oddHeader>
    <oddFooter>&amp;L&amp;"새굴림,보통"&amp;10출격일자: &amp;D &amp;T&amp;C&amp;"새굴림,보통"&amp;9부산진학지도협의회&amp;R&amp;"새굴림,굵게"&amp;14&amp;P&amp;"돋움,보통"&amp;11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Park S D</dc:creator>
  <cp:keywords/>
  <dc:description>010-8854-9290</dc:description>
  <cp:lastModifiedBy>webjob</cp:lastModifiedBy>
  <cp:lastPrinted>2011-12-04T12:41:09Z</cp:lastPrinted>
  <dcterms:created xsi:type="dcterms:W3CDTF">2005-10-19T05:36:32Z</dcterms:created>
  <dcterms:modified xsi:type="dcterms:W3CDTF">2011-12-05T11:30:30Z</dcterms:modified>
  <cp:category/>
  <cp:version/>
  <cp:contentType/>
  <cp:contentStatus/>
</cp:coreProperties>
</file>